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754" firstSheet="1" activeTab="19"/>
  </bookViews>
  <sheets>
    <sheet name="Introduction" sheetId="1" r:id="rId1"/>
    <sheet name="Total Scores" sheetId="2" r:id="rId2"/>
    <sheet name="Total Scores Bar Chart " sheetId="3" r:id="rId3"/>
    <sheet name="5.1" sheetId="4" r:id="rId4"/>
    <sheet name="5.2" sheetId="5" r:id="rId5"/>
    <sheet name="5.3" sheetId="6" r:id="rId6"/>
    <sheet name="5.4" sheetId="7" r:id="rId7"/>
    <sheet name="5.5" sheetId="8" r:id="rId8"/>
    <sheet name="5.6" sheetId="9" r:id="rId9"/>
    <sheet name="5.7" sheetId="10" r:id="rId10"/>
    <sheet name="5.8" sheetId="11" r:id="rId11"/>
    <sheet name="5.9" sheetId="12" r:id="rId12"/>
    <sheet name="5.10" sheetId="13" r:id="rId13"/>
    <sheet name="5.11" sheetId="14" r:id="rId14"/>
    <sheet name="Annex A" sheetId="15" r:id="rId15"/>
    <sheet name="Annex B" sheetId="16" r:id="rId16"/>
    <sheet name="Annex C" sheetId="17" r:id="rId17"/>
    <sheet name="Annex C.1" sheetId="18" r:id="rId18"/>
    <sheet name="Annex C.2" sheetId="19" r:id="rId19"/>
    <sheet name="Annex C.3" sheetId="20" r:id="rId20"/>
  </sheets>
  <definedNames>
    <definedName name="_xlnm.Print_Area" localSheetId="4">'5.2'!$A$1:$O$17</definedName>
    <definedName name="_xlnm.Print_Area" localSheetId="0">'Introduction'!$A$1:$P$19</definedName>
    <definedName name="_xlnm.Print_Area" localSheetId="1">'Total Scores'!$A$1:$K$25</definedName>
    <definedName name="_xlnm.Print_Area" localSheetId="2">'Total Scores Bar Chart '!$A$1:$M$31</definedName>
    <definedName name="Yesno" localSheetId="4">'5.2'!$A$19:$A$20</definedName>
  </definedNames>
  <calcPr fullCalcOnLoad="1"/>
</workbook>
</file>

<file path=xl/sharedStrings.xml><?xml version="1.0" encoding="utf-8"?>
<sst xmlns="http://schemas.openxmlformats.org/spreadsheetml/2006/main" count="413" uniqueCount="226">
  <si>
    <t>a</t>
  </si>
  <si>
    <t>b</t>
  </si>
  <si>
    <t>c</t>
  </si>
  <si>
    <t>d</t>
  </si>
  <si>
    <t>e</t>
  </si>
  <si>
    <t>f</t>
  </si>
  <si>
    <t>g</t>
  </si>
  <si>
    <t>h</t>
  </si>
  <si>
    <t>Max Points</t>
  </si>
  <si>
    <t>Points Awarded</t>
  </si>
  <si>
    <t>Score</t>
  </si>
  <si>
    <t>Comments</t>
  </si>
  <si>
    <t>TOTAL</t>
  </si>
  <si>
    <t>The pro-forma is split into the same sections as the Standard as given below. Each should be completed in the appropriate tab. The score for each section will then be automatically totalled on sheet 'Total Scores'.</t>
  </si>
  <si>
    <t>Yes</t>
  </si>
  <si>
    <t>No</t>
  </si>
  <si>
    <t>Company:</t>
  </si>
  <si>
    <t>Date:</t>
  </si>
  <si>
    <t>Guide for Awarding Points</t>
  </si>
  <si>
    <t>Max
Points</t>
  </si>
  <si>
    <t>Non-Compliance</t>
  </si>
  <si>
    <t>Partial Compliance</t>
  </si>
  <si>
    <t>Near Compliance</t>
  </si>
  <si>
    <t>Full Compliance</t>
  </si>
  <si>
    <t>No Action undertaken</t>
  </si>
  <si>
    <t>Improving Progress</t>
  </si>
  <si>
    <t>Some Progress Towards Compliance</t>
  </si>
  <si>
    <t>Near-effective H&amp;S System</t>
  </si>
  <si>
    <t>i</t>
  </si>
  <si>
    <t>j</t>
  </si>
  <si>
    <t>k</t>
  </si>
  <si>
    <t>l</t>
  </si>
  <si>
    <t>m</t>
  </si>
  <si>
    <t>How do you communicate this to your engineers?</t>
  </si>
  <si>
    <t>How do you assess if an electrical supply is necessary for the work to be carried out?</t>
  </si>
  <si>
    <t>How do you train your engineers on safe LOTO for all types of units?</t>
  </si>
  <si>
    <t>How do you ensure they can consistently demonstrate safe LOTO procedures?</t>
  </si>
  <si>
    <t>How do you document the process for LOTO, including testing for dead?</t>
  </si>
  <si>
    <t>How do you ensure they have the kit required to LOTO all types of units that they may encounter?</t>
  </si>
  <si>
    <t>How do your Engineers communicate when they are unable to LOTO?</t>
  </si>
  <si>
    <t>Do your procedures include the process to be followed if LOTO cannot be carried out?</t>
  </si>
  <si>
    <t>Are your test tools GS38 compliant?  How do you ensure these are working correctly?</t>
  </si>
  <si>
    <t>How do you assess which activities require live working?</t>
  </si>
  <si>
    <t>How do you identify who is competent to carry out live working?</t>
  </si>
  <si>
    <t>How do you ensure your Engineers have the appropriate kit for live working (insulating mats, insulating PPE and tools)</t>
  </si>
  <si>
    <t>How often are these inspected and who does the inspection?</t>
  </si>
  <si>
    <t>What are your procedures for if items become damaged or defective?</t>
  </si>
  <si>
    <t>How do you communicate this to your Engineers?</t>
  </si>
  <si>
    <t>n</t>
  </si>
  <si>
    <t>o</t>
  </si>
  <si>
    <t>p</t>
  </si>
  <si>
    <t>q</t>
  </si>
  <si>
    <t>r</t>
  </si>
  <si>
    <t>Training and competence</t>
  </si>
  <si>
    <t>Responsibility for work</t>
  </si>
  <si>
    <t>Annex A</t>
  </si>
  <si>
    <t>AnnexB</t>
  </si>
  <si>
    <t xml:space="preserve"> Electrical supplies &amp; Equipment</t>
  </si>
  <si>
    <t xml:space="preserve">Working on live electrical equipment </t>
  </si>
  <si>
    <t>This may be useful as gap analysis in your own methods and procedures and may assist in continuous improvement. A copy of the standard must be available to assist completion</t>
  </si>
  <si>
    <t>How do you demonstrate that all persons working on lifting platforms are competent in lifting platform safety and procedures?</t>
  </si>
  <si>
    <t>They are competent to work on the particular type of equipment (5.2)</t>
  </si>
  <si>
    <t>They have effective arrangements to liaise with other parties involved (5.3)</t>
  </si>
  <si>
    <t>They have a suitable and sufficient risk assessment (5.4)</t>
  </si>
  <si>
    <t>They have provided appropriate signage (5.5)</t>
  </si>
  <si>
    <t>They have suitable arrangements for the safe use of unlocking keys (5.7)</t>
  </si>
  <si>
    <t>They have safe methods for the release of trapped users (5.11)</t>
  </si>
  <si>
    <t>How do you demonstrate adequate supervision for those unable to demonstrate competence in lifting platform safety and procedures?</t>
  </si>
  <si>
    <t>5.2.1  All Personnel</t>
  </si>
  <si>
    <t>How do you ensure lifting platform fitters and testers have access to the necessary instructions and safe working methods?</t>
  </si>
  <si>
    <t>How do you demonstrate that lifting platform fitters and testers have suitable experience to undertake the work safely?</t>
  </si>
  <si>
    <t>5.2 3  Other tradespersons</t>
  </si>
  <si>
    <t>Other trades such as builders, electricians etc. that work on a lifting platform must also be competent to carry out the work safely.  How do you ensure:</t>
  </si>
  <si>
    <t>Other tradespersons are under the supervision of trained personnel at all times, including for emergency/out of hours response calls</t>
  </si>
  <si>
    <t>The lifting platforms are secured against movement in either direction, both electrically and mechanically, before other tradespersons work on the lifting platform</t>
  </si>
  <si>
    <t xml:space="preserve">5.1 General - The commentary in Clause 5 points out that not every lifting platform is identical, modern or similarly positioned.  The clause does point out that some of the recommendations may not be applicable to lifting platforms in domestic premises but companies are reminded that the duties in other pieces of H&amp;S law (Such as CDM 2015) may apply.   It is the responsibility of those working on such platforms to ensure: </t>
  </si>
  <si>
    <t>5.2.2 Lifting platform fitters &amp; testers - Lifting platform fitters and testers should have suitable training, knowledge and practical experience.  How do you ensure:</t>
  </si>
  <si>
    <t>How do you ensure that any person accessing the liftway, pit or machinery spaces (other than for maintenance repair and modernisation which is in clause 5.2.2) possess demonstrable competence in safe working methods?</t>
  </si>
  <si>
    <t xml:space="preserve">5.3 Responsibility for work - This clause lays out the responsibilities of the person in charge of all work relating to the lifting platform.  </t>
  </si>
  <si>
    <t>s</t>
  </si>
  <si>
    <t>t</t>
  </si>
  <si>
    <t>Any works carried out must be by competent persons (Clause 5.2).  Instructions must be available to indicate how it is to be carried out safely.</t>
  </si>
  <si>
    <t>The work activity being undertaken (maintenance, modernisation, installation, commissioning etc.)</t>
  </si>
  <si>
    <t>All work equipment and tooling, including and subcontracted works</t>
  </si>
  <si>
    <t>All person that could be affected by the works (other trades, occupants, members of the public)</t>
  </si>
  <si>
    <t>The measures taken to reduce risk to an acceptable level</t>
  </si>
  <si>
    <t>How are such instructions prepared, communicated and kept up to date?</t>
  </si>
  <si>
    <t>Do these instructions include the safety pf persons who could be at risk such as users, building occupants etc.?</t>
  </si>
  <si>
    <t>Where there is more than one person working on the lifting platform additional risks may be present.  How do you ensure the safety of all those working on the platform, including effective measure to ensure that the platform cannot be re-instated by only one of the parties working on the lift?</t>
  </si>
  <si>
    <t>Following initial installation or major modernisation, a health and safety file may be required (refer to CDM Regulations 2015 for current requirements).  How do you ensure that this requirement is met?</t>
  </si>
  <si>
    <t>On completion of all works, safety checks must be carried out.  How do you ensure these are completed, documented by a competent person and are in accordance with the manufacturers instructions?</t>
  </si>
  <si>
    <t>How do you ensure that the person in charge liaises with the owners site representative on at least the following aspects:</t>
  </si>
  <si>
    <t>That persons in charge of the work are fully aware of their responsibilities?</t>
  </si>
  <si>
    <t>The  person in charge understands who is acting on behalf of the owner to authorise the start, progress and completion of the works?</t>
  </si>
  <si>
    <t>That the person in charge fits suitable out of service signage, before starting work?</t>
  </si>
  <si>
    <t>Familiarisation with the relevant parts of the site risk assessment</t>
  </si>
  <si>
    <t>familiarisation with the working area, including impact of the works on other persons</t>
  </si>
  <si>
    <t>Delivery of the work in a safe manner</t>
  </si>
  <si>
    <t>Ensuring the work site is handed back in a safe condition once works are completed</t>
  </si>
  <si>
    <t>Identifying and mitigating risks associated with the works and the required control measures</t>
  </si>
  <si>
    <t>Arrangements for summoning emergency assistance</t>
  </si>
  <si>
    <t>Obtaining advice from the site representative on any special precautions or procedures, including any other works/trades on site</t>
  </si>
  <si>
    <t>Any asbestos containing materials with the potential to be disturbed during the works (including reference to an appropriate asbestos survey)</t>
  </si>
  <si>
    <t>Procedures for the handling and avoidance of waste, including the potential for human waste,. Hypodermic needles, radioactive waste materials from prescribed medications/treatments</t>
  </si>
  <si>
    <t>Assessing and minimising the potential for disruption to occupants of the building from dust, noise, restricted access etc.</t>
  </si>
  <si>
    <t>Determining appropriate PPE</t>
  </si>
  <si>
    <t>Access and Egress arrangements including the movement of persons, vehicles, tools and equipment</t>
  </si>
  <si>
    <t>The provision of alternative access routes if required</t>
  </si>
  <si>
    <t>Provision of suitable and secure storage space if required, for tools and equipment</t>
  </si>
  <si>
    <t>The arrangements for lone working</t>
  </si>
  <si>
    <t>Precautions when more than one person is working (See BS7255:2012 Annex F) including communication arrangements</t>
  </si>
  <si>
    <t>Requirements and process for permits to work, including a safe system of work for electrical isolation, LOTO</t>
  </si>
  <si>
    <t>5.4 General safety measures and risk assessment - Person working on the lifting platform and the owner, have a joint responsibility to periodically review and revise the site specific risk assessment.  These should be carried out in accordance with BS EN ISO 14798.  The review must consider improvements in technology and materials that could reduce the element of risk and must reflect the environment, age and usage of the lifting platform
The risk assessment needs to include:</t>
  </si>
  <si>
    <t>5.5 Signs - The person in charge of the works needs to ensure that anyone working in the liftway is aware of the need for safety signs.</t>
  </si>
  <si>
    <t>How do you ensure permanent safety signs are displayed and clearly visible?</t>
  </si>
  <si>
    <t>How do you ensure signs in machinery spaces/panels are correct (see appendix A.2 for examples)?</t>
  </si>
  <si>
    <t>What signs do you use where mechanical blocking devices are required (see annex A.3)</t>
  </si>
  <si>
    <t>5.6 Electrical supplies &amp; Equipment - Note that the integrity of the electrical supply is solely the responsibility of the owner.  The lifting platform contactor should only use the electrical supplies provided by the owner (see clause 4.6) and these should conform to all relevant electrical and wiring regulations and standards.  Work should not be carried out on or near live electrical supplies unless this is unavoidable.  Should this be necessary then the recommendations in Annex C should be followed.  Where work is carried out on auxiliary electrical circuits that are not controlled by a separate isolation point additional precautions and risk assessment will be required.</t>
  </si>
  <si>
    <t>General</t>
  </si>
  <si>
    <t>5.7 Working on the landing - Landing door and/or gate unlocking keys should be provided with a warning label (see Annex A.4 for an example).</t>
  </si>
  <si>
    <t>How do you ensure that owners documentation is handed over with the appropriate warnings and release procedures?</t>
  </si>
  <si>
    <t>How do you ensure the Owner understands their responsibilities relating to landing door and/or gate release keys, including use by competent persons and security of the keys?</t>
  </si>
  <si>
    <t>5.8 Working under the carrier within the liftway - All persons working in the liftway must follow all relevant safety signs.  The owner is responsible for providing any mechanical blocking device but you will need to ensure you have a clearly communicated process where this is not the case.</t>
  </si>
  <si>
    <t>How do you ensure safe means of access and egress before entering the liftway and during all phases of work?</t>
  </si>
  <si>
    <t>How do you prevent unauthorised entry to the liftway?</t>
  </si>
  <si>
    <t>How do you ensure that the minimum numbers of person possible are in the liftway at any point?  (think about work planning)</t>
  </si>
  <si>
    <t>How do you ensure you consider the hazards introduced by other trades (electricians, welders etc.) to the liftway into your risk assessment process?</t>
  </si>
  <si>
    <t>Persons should not be allowed in the liftway while the platform is moved except in exceptional circumstances</t>
  </si>
  <si>
    <t xml:space="preserve">How do you ensure that persons are not present in the liftway while the lifting platform is moved? </t>
  </si>
  <si>
    <t xml:space="preserve"> If this is permitted in exceptional circumstances, how do you ensure they have direct access to a stopping device?</t>
  </si>
  <si>
    <t>How do you ensure your risk assessment includes the location of refuge spaces?</t>
  </si>
  <si>
    <t>How do you ensure your risk assessment includes the identification of other hazards such as drains, projecting metalwork, cables etc.?</t>
  </si>
  <si>
    <t>How do you ensure your risk assessment includes any risks from the provision of ladders or access equipment?</t>
  </si>
  <si>
    <t>How do you ensure your risk assessment includes the additional hazards from more than one person working on the platform (effective communication and a clear person in control)?</t>
  </si>
  <si>
    <t>How do you ensure that the lifting platform is only moved manually or at slow speeds?</t>
  </si>
  <si>
    <t>How do you ensure the correct positioning of any mechanical blocking device?</t>
  </si>
  <si>
    <t xml:space="preserve">How do you ensure adequate tests and checks are done before returning the lifting platform to normal operation, e.g. removal of all tools and equipment, mechanical blocking devices, temporary access and egress routes and the safety of all persons likely to be affected (workers, users, occupiers and members of the public)   </t>
  </si>
  <si>
    <t xml:space="preserve">5.2.  Training &amp; Competence </t>
  </si>
  <si>
    <t>Work should not be carried out on or near live electrical supplies unless this is unavoidable.  Should this be necessary then the recommendations in Annex C should be followed</t>
  </si>
  <si>
    <t>Where work is carried out on auxiliary electrical circuits that are not controlled by a separate isolation point additional precautions and risk assessment will be required.</t>
  </si>
  <si>
    <t>5.9 Working on the Carrier - Before working on the carrier, competent lifting platform personnel should prove the effectiveness of the carrier controls station.  Note that where there is a risk of a person working on the carrier becoming trapped with no means of escape from the liftway, it is the responsibility of the owner to provide an alarm or voice communication system.
The relevant requirements of other applicable legislation, such as the Working at Height Regulations, must also be considered.</t>
  </si>
  <si>
    <t>How do you ensure that the stop switches on the carrier control station are verified including the "hold to run" controls and sensitive edges?</t>
  </si>
  <si>
    <t>How do you ensure that whenever the carrier is stationary that the relevant stopping device(s) are operated?</t>
  </si>
  <si>
    <t>How do you ensure  the minimum numbers of persons travelling on the carrier at any one time?</t>
  </si>
  <si>
    <t>How do communicate and ensure that one person is in sole control of the starting and stopping of the carrier?</t>
  </si>
  <si>
    <t>How do you communicate, and keep up to date, the procedures for moving the carrier safely?</t>
  </si>
  <si>
    <t>How do you ensure that no work is carried out on the roof of the carrier unless it is in accordance with manufacturers instructions?</t>
  </si>
  <si>
    <t>5.10 Machinery spaces - All persons working within a machinery space have to be aware of the instructions on safety signs.</t>
  </si>
  <si>
    <t>How do you ensure safety signs in machinery spaces are visible and accurate?</t>
  </si>
  <si>
    <t>What is your process for reviewing these to ensure they remain accurate and visible?</t>
  </si>
  <si>
    <t>How do you ensure that machinery spaces are kept locked to prevent unauthorised access unless work activates are being carried out?</t>
  </si>
  <si>
    <t>How do you ensure your workers cannot be trapped inside the machinery space? (Are doors always operable from inside?)</t>
  </si>
  <si>
    <t>5.11 Safe release of trapped users - Safe release procedures are required whenever the lifting platform is blocked and persons on the carrier are unable to release themselves</t>
  </si>
  <si>
    <t>How do you ensure your safe release procures cover all types of lifting platform (screw, chain or hydraulic drives?</t>
  </si>
  <si>
    <t>How do you ensure only competent persons carry out the release of trapped passengers?</t>
  </si>
  <si>
    <t>What is your policy on training owner representatives on safe release of trapped passengers?  How do you ensure they are and remain "competent"?  (Clause 5.10 refers to EOR/206.</t>
  </si>
  <si>
    <t>How do ensure that the required number of competent operatives are available for the safe release of trapped passengers?</t>
  </si>
  <si>
    <t>How do you communicate and keep up to date the procedures for safe release of trapped passengers?  (Consider all manufacturers equipment in your portfolio)</t>
  </si>
  <si>
    <t>How do you ensure effective communication between person involved in safe release if the landing door/gate is not in the direct sight of the person moving the platform?  Note: This needs to be independent of the main electrical supply.</t>
  </si>
  <si>
    <t>How do you train your competent persons in communicating with trapped passengers (including the possibility of violence or abusive behaviours)?</t>
  </si>
  <si>
    <t>How do you ensure that electrical supplies are isolated before moving a lifting platform during passenger release?</t>
  </si>
  <si>
    <t xml:space="preserve">Annex A - Signs - Annex A contains examples of typical safety signs used for lifting platforms, including for when taken out of service, for an access </t>
  </si>
  <si>
    <r>
      <rPr>
        <b/>
        <sz val="11"/>
        <color indexed="8"/>
        <rFont val="Calibri"/>
        <family val="2"/>
      </rPr>
      <t xml:space="preserve">Annex B </t>
    </r>
    <r>
      <rPr>
        <sz val="11"/>
        <color theme="1"/>
        <rFont val="Calibri"/>
        <family val="2"/>
      </rPr>
      <t>-  Wellbeing of persons working alone - Before any persons are allowed to work alone on a lifting platform, a suitable and sufficient site specific/task specific risk assessment must be completed and appropriate control measures carried out.  When a person is lone working the following procedures and arrangements should be adopted.  
How do you ensure:</t>
    </r>
  </si>
  <si>
    <t>That persons register their presence with the owners site representative?</t>
  </si>
  <si>
    <t>That suitable arrangements are in place to periodically confirm the lone workers safety?</t>
  </si>
  <si>
    <t>That you have identified suitable arrangements for gaining assistance should it be necessary?</t>
  </si>
  <si>
    <t>That the lone working procedure is communicated clearly by all those who could be affected by it?</t>
  </si>
  <si>
    <t>That there are effective means for the lone worker to inform a responsible person off site of their likely activities/timings while working alone</t>
  </si>
  <si>
    <t>How do you make suitable arrangements for the safety of lone workers in unoccupied buildings and/or out of hours?</t>
  </si>
  <si>
    <t>Annex C - Electrical Working - Annex C outlines the requirements for working on the electrical equipment of lifting platforms.  Before commencing work, the following factors must be considered:</t>
  </si>
  <si>
    <t>The availability of up to date wiring diagrams</t>
  </si>
  <si>
    <t>The potential for exposure to live supplies</t>
  </si>
  <si>
    <t>The need for supplies to be live to enable commissioning, testing or fault finding</t>
  </si>
  <si>
    <t>the likelihood that with the lifting platform switched off, other supplies may still be live, e.g. lighting circuits</t>
  </si>
  <si>
    <t>The electrical safety of persons working on the platform and other such as users in the vicinity depends on a number of factors including:</t>
  </si>
  <si>
    <t>The insulation and protection of live parts against direct contact (e.g.non-fingerproof controllers)</t>
  </si>
  <si>
    <t>Electrical continuity of protective conductors and bonding measures to earth</t>
  </si>
  <si>
    <t>The adequate design and installation of protective devices such as GFCIs/RCDs as a means of fault protection</t>
  </si>
  <si>
    <t>The adoption of safe working practices</t>
  </si>
  <si>
    <t>The correct selection of PPE, including insulating tools/gloves</t>
  </si>
  <si>
    <t>Appropriate training, knowledge and experience</t>
  </si>
  <si>
    <t>Do your procedures and site specific/task specific risk assessment include all these factors?</t>
  </si>
  <si>
    <t xml:space="preserve">C.1 Working on isolated electrical equipment </t>
  </si>
  <si>
    <t>How do you ensure your Engineers consider alternative electrical supplies that may remain live such as lighting circuits?</t>
  </si>
  <si>
    <t xml:space="preserve">C.2 Working on live electrical equipment - </t>
  </si>
  <si>
    <t>How do you ensure the provision of adequate working space and lighting with the electrical supply isolated?</t>
  </si>
  <si>
    <t>How do you minimise risk of falling while working live?</t>
  </si>
  <si>
    <t>How do you ensure effective measures to prevent movement of the carrier where live electrical work is required within the liftway (on or below the carrier)?</t>
  </si>
  <si>
    <t>C.3 Earth continuity testing and verification of conditions for protection by automatic disconnection of the supply - Note that it is the owners responsibility to ensure the incoming electrical supply has protective conductors in a TN-S system.  Checks on these could be included as part of commissioning, after a modernisation, and periodically while the lifting platform is in service</t>
  </si>
  <si>
    <t>How do you ensure a visual check is made to confirm the presence of protective conductors (e.g. connection to the earth termination in the isolator)?</t>
  </si>
  <si>
    <t>How do you ensure that adequate tests are completed by a competent electrician including earth continuity and fault loop impedance?</t>
  </si>
  <si>
    <t>How do you ensure fuse protection is tested by either a purpose made device or by measuring the resistance of the circuit and calculating the short circuit current?  (Note:  this should not be checked by grounding at the farthest point)</t>
  </si>
  <si>
    <t>Prior to energising newly installed equipment or after modifications, the tests for earth continuity, bonding or earthing of conductors must be completed.  How do you ensure this is done prior to the equipment being energised?</t>
  </si>
  <si>
    <t>Annex C</t>
  </si>
  <si>
    <t>Annex B</t>
  </si>
  <si>
    <t>Annex C1</t>
  </si>
  <si>
    <t>Annex C2</t>
  </si>
  <si>
    <t>Annex C3</t>
  </si>
  <si>
    <t>Signs</t>
  </si>
  <si>
    <t>Wellbeing of persons working alone</t>
  </si>
  <si>
    <t>Electrical working</t>
  </si>
  <si>
    <t xml:space="preserve">Working on isolated electrical equipment </t>
  </si>
  <si>
    <t>Earth continuity testing and verification of conditions for protection by automatic disconnection of the supply</t>
  </si>
  <si>
    <t>General safety measures and risk assessment</t>
  </si>
  <si>
    <t>electrical supplies &amp; Equipment</t>
  </si>
  <si>
    <t>Working on the landing</t>
  </si>
  <si>
    <t>Working under the arrier within the liftway</t>
  </si>
  <si>
    <t>Working on the Carrier</t>
  </si>
  <si>
    <t>Machinery spaces</t>
  </si>
  <si>
    <t>Safe release of trapped users</t>
  </si>
  <si>
    <t>Working under the carrier within the liftway</t>
  </si>
  <si>
    <t>Working on the carrier</t>
  </si>
  <si>
    <t>Wellbeing of persons working aloen</t>
  </si>
  <si>
    <t>Annex C.1</t>
  </si>
  <si>
    <t>Annex C.2</t>
  </si>
  <si>
    <t>Annex C.3</t>
  </si>
  <si>
    <t xml:space="preserve"> Earth continuity testing and verification of conditions for protection by automatic disconnection of the supply</t>
  </si>
  <si>
    <t>Working on isolated electrical equipment</t>
  </si>
  <si>
    <t>5.2.4 Other persons accessing the liftway or machinery spaces</t>
  </si>
  <si>
    <t>This pro-forma may be used to determine your compliance with  BS9102:2014</t>
  </si>
  <si>
    <t>BS 9102:2014 Compliance Audit</t>
  </si>
  <si>
    <t>The lifting platform fitters and testers are suitably qualified (BS9102 clause suggests appropriate qualifications)</t>
  </si>
  <si>
    <t>Clause</t>
  </si>
  <si>
    <t>Safety signs for use on a landing when a lifting platform is taken out of service</t>
  </si>
  <si>
    <t>Safety signs for use on an access door/panel</t>
  </si>
  <si>
    <t>Safety signs for use in a liftway below the carrier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</si>
</sst>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46">
    <font>
      <sz val="11"/>
      <color theme="1"/>
      <name val="Calibri"/>
      <family val="2"/>
    </font>
    <font>
      <sz val="11"/>
      <color indexed="8"/>
      <name val="Calibri"/>
      <family val="2"/>
    </font>
    <font>
      <sz val="10"/>
      <color indexed="8"/>
      <name val="Calibri"/>
      <family val="2"/>
    </font>
    <font>
      <u val="single"/>
      <sz val="8.25"/>
      <color indexed="12"/>
      <name val="Calibri"/>
      <family val="2"/>
    </font>
    <font>
      <u val="single"/>
      <sz val="8.25"/>
      <color indexed="36"/>
      <name val="Calibri"/>
      <family val="2"/>
    </font>
    <font>
      <sz val="11"/>
      <color indexed="9"/>
      <name val="Calibri"/>
      <family val="2"/>
    </font>
    <font>
      <b/>
      <sz val="18"/>
      <color indexed="8"/>
      <name val="Calibri"/>
      <family val="2"/>
    </font>
    <font>
      <b/>
      <sz val="12"/>
      <color indexed="8"/>
      <name val="Calibri"/>
      <family val="2"/>
    </font>
    <font>
      <b/>
      <sz val="11"/>
      <color indexed="8"/>
      <name val="Calibri"/>
      <family val="2"/>
    </font>
    <font>
      <b/>
      <sz val="16"/>
      <color indexed="8"/>
      <name val="Calibri"/>
      <family val="2"/>
    </font>
    <font>
      <b/>
      <sz val="14"/>
      <color indexed="8"/>
      <name val="Calibri"/>
      <family val="2"/>
    </font>
    <font>
      <b/>
      <sz val="22"/>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sz val="11"/>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rgb="FFCC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medium"/>
      <right style="hair"/>
      <top style="medium"/>
      <bottom style="medium"/>
    </border>
    <border>
      <left style="hair"/>
      <right style="medium"/>
      <top style="medium"/>
      <bottom style="medium"/>
    </border>
    <border>
      <left>
        <color indexed="63"/>
      </left>
      <right>
        <color indexed="63"/>
      </right>
      <top style="medium"/>
      <bottom>
        <color indexed="63"/>
      </bottom>
    </border>
    <border>
      <left>
        <color indexed="63"/>
      </left>
      <right style="hair"/>
      <top>
        <color indexed="63"/>
      </top>
      <bottom>
        <color indexed="63"/>
      </bottom>
    </border>
    <border>
      <left style="medium"/>
      <right>
        <color indexed="63"/>
      </right>
      <top>
        <color indexed="63"/>
      </top>
      <bottom style="medium"/>
    </border>
    <border>
      <left style="medium"/>
      <right style="hair"/>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hair"/>
      <bottom style="hair"/>
    </border>
    <border>
      <left/>
      <right style="hair"/>
      <top style="hair"/>
      <bottom style="hair"/>
    </border>
    <border>
      <left>
        <color indexed="63"/>
      </left>
      <right style="hair"/>
      <top>
        <color indexed="63"/>
      </top>
      <bottom style="hair"/>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8">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4" borderId="0" xfId="0" applyFill="1" applyAlignment="1">
      <alignment horizontal="center"/>
    </xf>
    <xf numFmtId="0" fontId="0" fillId="33" borderId="10" xfId="0" applyFill="1" applyBorder="1" applyAlignment="1">
      <alignment horizontal="center" vertic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34" borderId="10" xfId="0" applyFill="1" applyBorder="1" applyAlignment="1" applyProtection="1">
      <alignment/>
      <protection/>
    </xf>
    <xf numFmtId="0" fontId="0" fillId="34" borderId="10" xfId="0" applyFill="1" applyBorder="1" applyAlignment="1" applyProtection="1">
      <alignment horizontal="center"/>
      <protection/>
    </xf>
    <xf numFmtId="0" fontId="0" fillId="33" borderId="11" xfId="0" applyFill="1" applyBorder="1" applyAlignment="1">
      <alignment/>
    </xf>
    <xf numFmtId="0" fontId="0" fillId="0" borderId="10" xfId="0" applyBorder="1" applyAlignment="1" applyProtection="1">
      <alignment horizontal="center" vertical="center"/>
      <protection locked="0"/>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0" borderId="10" xfId="0" applyBorder="1" applyAlignment="1" applyProtection="1">
      <alignment horizontal="center" vertical="center"/>
      <protection/>
    </xf>
    <xf numFmtId="0" fontId="0" fillId="34" borderId="10" xfId="0"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0" fontId="5" fillId="0" borderId="0" xfId="0" applyFont="1" applyFill="1" applyAlignment="1">
      <alignment/>
    </xf>
    <xf numFmtId="0" fontId="2" fillId="0" borderId="10" xfId="0" applyFont="1" applyFill="1" applyBorder="1" applyAlignment="1" applyProtection="1">
      <alignment horizontal="center" vertical="center"/>
      <protection locked="0"/>
    </xf>
    <xf numFmtId="0" fontId="2" fillId="34" borderId="14" xfId="0" applyFont="1" applyFill="1" applyBorder="1" applyAlignment="1" applyProtection="1">
      <alignment vertical="center"/>
      <protection/>
    </xf>
    <xf numFmtId="0" fontId="2" fillId="34" borderId="10" xfId="0" applyFont="1" applyFill="1" applyBorder="1" applyAlignment="1" applyProtection="1">
      <alignment horizontal="center" vertical="center"/>
      <protection/>
    </xf>
    <xf numFmtId="0" fontId="2" fillId="33" borderId="15" xfId="0" applyFont="1" applyFill="1" applyBorder="1" applyAlignment="1" applyProtection="1">
      <alignment/>
      <protection/>
    </xf>
    <xf numFmtId="0" fontId="2" fillId="33" borderId="12" xfId="0" applyFont="1" applyFill="1" applyBorder="1" applyAlignment="1" applyProtection="1">
      <alignment/>
      <protection/>
    </xf>
    <xf numFmtId="0" fontId="2" fillId="33" borderId="16" xfId="0" applyFont="1" applyFill="1" applyBorder="1" applyAlignment="1" applyProtection="1">
      <alignment/>
      <protection/>
    </xf>
    <xf numFmtId="0" fontId="2" fillId="33" borderId="0" xfId="0" applyFont="1" applyFill="1" applyBorder="1" applyAlignment="1" applyProtection="1">
      <alignment/>
      <protection/>
    </xf>
    <xf numFmtId="0" fontId="2" fillId="33" borderId="17" xfId="0" applyFont="1" applyFill="1" applyBorder="1" applyAlignment="1" applyProtection="1">
      <alignment horizontal="left"/>
      <protection/>
    </xf>
    <xf numFmtId="0" fontId="2" fillId="33" borderId="11" xfId="0" applyFont="1" applyFill="1" applyBorder="1" applyAlignment="1" applyProtection="1">
      <alignment horizontal="left"/>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6" fillId="0" borderId="0" xfId="0" applyFont="1" applyFill="1" applyAlignment="1" applyProtection="1">
      <alignment/>
      <protection/>
    </xf>
    <xf numFmtId="0" fontId="0" fillId="33" borderId="0" xfId="0" applyFill="1" applyAlignment="1" applyProtection="1">
      <alignment/>
      <protection/>
    </xf>
    <xf numFmtId="0" fontId="6" fillId="34" borderId="0" xfId="0" applyFont="1" applyFill="1" applyAlignment="1" applyProtection="1">
      <alignment/>
      <protection/>
    </xf>
    <xf numFmtId="0" fontId="6" fillId="34" borderId="0" xfId="0" applyFont="1" applyFill="1" applyAlignment="1" applyProtection="1">
      <alignment horizontal="right"/>
      <protection/>
    </xf>
    <xf numFmtId="0" fontId="6" fillId="34" borderId="18" xfId="0" applyFont="1" applyFill="1" applyBorder="1" applyAlignment="1" applyProtection="1">
      <alignment horizontal="center"/>
      <protection/>
    </xf>
    <xf numFmtId="0" fontId="6" fillId="34" borderId="19" xfId="0" applyFont="1" applyFill="1" applyBorder="1" applyAlignment="1" applyProtection="1">
      <alignment horizontal="center"/>
      <protection/>
    </xf>
    <xf numFmtId="0" fontId="0" fillId="33" borderId="10" xfId="0" applyFill="1" applyBorder="1" applyAlignment="1" applyProtection="1">
      <alignment horizontal="center" vertical="center"/>
      <protection/>
    </xf>
    <xf numFmtId="0" fontId="6" fillId="33" borderId="0" xfId="0" applyFont="1" applyFill="1" applyAlignment="1" applyProtection="1">
      <alignment/>
      <protection/>
    </xf>
    <xf numFmtId="0" fontId="6" fillId="0" borderId="0" xfId="0" applyFont="1" applyAlignment="1">
      <alignment/>
    </xf>
    <xf numFmtId="0" fontId="9" fillId="0" borderId="0" xfId="0" applyFont="1" applyAlignment="1">
      <alignment horizontal="right"/>
    </xf>
    <xf numFmtId="0" fontId="7" fillId="0" borderId="0" xfId="0" applyFont="1" applyAlignment="1">
      <alignment horizontal="right" vertical="center"/>
    </xf>
    <xf numFmtId="14" fontId="7" fillId="0" borderId="0" xfId="0" applyNumberFormat="1" applyFont="1" applyAlignment="1">
      <alignment vertical="center"/>
    </xf>
    <xf numFmtId="0" fontId="8" fillId="34" borderId="0" xfId="0" applyFont="1" applyFill="1" applyAlignment="1" applyProtection="1">
      <alignment horizontal="right" vertical="top"/>
      <protection/>
    </xf>
    <xf numFmtId="0" fontId="7" fillId="0" borderId="0" xfId="0" applyFont="1" applyAlignment="1">
      <alignment horizontal="left" vertical="center"/>
    </xf>
    <xf numFmtId="0" fontId="0" fillId="0" borderId="10"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Border="1" applyAlignment="1">
      <alignment/>
    </xf>
    <xf numFmtId="0" fontId="0" fillId="0" borderId="20" xfId="0" applyBorder="1" applyAlignment="1">
      <alignment/>
    </xf>
    <xf numFmtId="0" fontId="0" fillId="0" borderId="21" xfId="0" applyBorder="1" applyAlignment="1">
      <alignment textRotation="90"/>
    </xf>
    <xf numFmtId="0" fontId="0" fillId="0" borderId="0" xfId="0" applyBorder="1" applyAlignment="1">
      <alignment textRotation="90"/>
    </xf>
    <xf numFmtId="0" fontId="0" fillId="0" borderId="21" xfId="0" applyBorder="1" applyAlignment="1">
      <alignment textRotation="90" wrapText="1"/>
    </xf>
    <xf numFmtId="0" fontId="0" fillId="0" borderId="21" xfId="0" applyBorder="1" applyAlignment="1">
      <alignment horizontal="right" textRotation="90" wrapText="1"/>
    </xf>
    <xf numFmtId="0" fontId="11" fillId="35" borderId="16" xfId="0" applyFont="1" applyFill="1" applyBorder="1" applyAlignment="1">
      <alignment/>
    </xf>
    <xf numFmtId="0" fontId="0" fillId="35" borderId="21" xfId="0" applyFill="1" applyBorder="1" applyAlignment="1">
      <alignment/>
    </xf>
    <xf numFmtId="0" fontId="0" fillId="35" borderId="0" xfId="0" applyFill="1" applyAlignment="1">
      <alignment/>
    </xf>
    <xf numFmtId="0" fontId="11" fillId="35" borderId="21" xfId="0" applyFont="1" applyFill="1" applyBorder="1" applyAlignment="1">
      <alignment/>
    </xf>
    <xf numFmtId="0" fontId="11" fillId="35" borderId="22" xfId="0" applyFont="1" applyFill="1" applyBorder="1" applyAlignment="1">
      <alignment/>
    </xf>
    <xf numFmtId="0" fontId="0" fillId="35" borderId="23" xfId="0" applyFill="1" applyBorder="1" applyAlignment="1">
      <alignment/>
    </xf>
    <xf numFmtId="0" fontId="0" fillId="35" borderId="22" xfId="0" applyFill="1" applyBorder="1" applyAlignment="1">
      <alignment/>
    </xf>
    <xf numFmtId="0" fontId="11" fillId="35" borderId="24" xfId="0" applyFont="1" applyFill="1" applyBorder="1" applyAlignment="1">
      <alignment/>
    </xf>
    <xf numFmtId="0" fontId="7" fillId="0" borderId="0" xfId="0" applyFont="1" applyAlignment="1">
      <alignment horizontal="center" wrapText="1"/>
    </xf>
    <xf numFmtId="0" fontId="0" fillId="0" borderId="0" xfId="0" applyFill="1" applyAlignment="1" applyProtection="1">
      <alignment horizontal="left"/>
      <protection/>
    </xf>
    <xf numFmtId="0" fontId="0" fillId="33" borderId="0" xfId="0" applyFill="1" applyAlignment="1" applyProtection="1">
      <alignment horizontal="right"/>
      <protection/>
    </xf>
    <xf numFmtId="2" fontId="0" fillId="33" borderId="0" xfId="0" applyNumberFormat="1" applyFill="1" applyAlignment="1" applyProtection="1">
      <alignment horizontal="right"/>
      <protection/>
    </xf>
    <xf numFmtId="0" fontId="0" fillId="0" borderId="25" xfId="0" applyFill="1" applyBorder="1" applyAlignment="1" applyProtection="1">
      <alignment horizontal="center"/>
      <protection/>
    </xf>
    <xf numFmtId="0" fontId="0" fillId="0" borderId="26" xfId="0" applyBorder="1" applyAlignment="1">
      <alignment/>
    </xf>
    <xf numFmtId="0" fontId="0" fillId="33" borderId="0" xfId="0" applyFill="1" applyAlignment="1" applyProtection="1">
      <alignment horizontal="right" vertical="center"/>
      <protection/>
    </xf>
    <xf numFmtId="0" fontId="0" fillId="33" borderId="0" xfId="0" applyFill="1" applyAlignment="1" applyProtection="1">
      <alignment vertical="center"/>
      <protection/>
    </xf>
    <xf numFmtId="9" fontId="0" fillId="0" borderId="0" xfId="0" applyNumberFormat="1" applyFill="1" applyAlignment="1" applyProtection="1">
      <alignment vertical="center"/>
      <protection/>
    </xf>
    <xf numFmtId="9"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0" fillId="0" borderId="0" xfId="0" applyFill="1" applyAlignment="1" applyProtection="1">
      <alignment vertical="center"/>
      <protection/>
    </xf>
    <xf numFmtId="9" fontId="6" fillId="0" borderId="0" xfId="0" applyNumberFormat="1" applyFont="1" applyFill="1" applyAlignment="1" applyProtection="1">
      <alignment vertical="center"/>
      <protection/>
    </xf>
    <xf numFmtId="0" fontId="0" fillId="0" borderId="0" xfId="0" applyAlignment="1">
      <alignment vertical="center" wrapText="1"/>
    </xf>
    <xf numFmtId="15"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6" fillId="0" borderId="0" xfId="0" applyFont="1" applyBorder="1" applyAlignment="1">
      <alignment horizontal="left" vertical="top"/>
    </xf>
    <xf numFmtId="0" fontId="43" fillId="0" borderId="25" xfId="0" applyFont="1" applyBorder="1" applyAlignment="1">
      <alignment horizontal="right" vertical="center"/>
    </xf>
    <xf numFmtId="0" fontId="43" fillId="0" borderId="25" xfId="0" applyFont="1" applyBorder="1" applyAlignment="1">
      <alignment horizontal="right" vertical="center" wrapText="1"/>
    </xf>
    <xf numFmtId="0" fontId="10" fillId="0" borderId="0" xfId="0" applyFont="1" applyAlignment="1">
      <alignment horizontal="left" vertical="center"/>
    </xf>
    <xf numFmtId="0" fontId="0" fillId="0" borderId="0" xfId="0" applyAlignment="1">
      <alignment horizontal="center"/>
    </xf>
    <xf numFmtId="0" fontId="0" fillId="0" borderId="0" xfId="0" applyAlignment="1">
      <alignment horizontal="left" vertical="center"/>
    </xf>
    <xf numFmtId="0" fontId="7" fillId="0" borderId="0" xfId="0" applyFont="1" applyFill="1" applyBorder="1" applyAlignment="1" applyProtection="1">
      <alignment vertical="center"/>
      <protection locked="0"/>
    </xf>
    <xf numFmtId="0" fontId="0" fillId="0" borderId="25" xfId="0" applyFill="1" applyBorder="1" applyAlignment="1" applyProtection="1">
      <alignment horizontal="center" wrapText="1"/>
      <protection/>
    </xf>
    <xf numFmtId="2" fontId="43" fillId="0" borderId="25" xfId="0" applyNumberFormat="1" applyFont="1" applyBorder="1" applyAlignment="1">
      <alignment horizontal="right" vertical="center" wrapText="1"/>
    </xf>
    <xf numFmtId="0" fontId="0" fillId="0" borderId="26" xfId="0" applyFill="1" applyBorder="1" applyAlignment="1" applyProtection="1">
      <alignment vertical="center" wrapText="1"/>
      <protection/>
    </xf>
    <xf numFmtId="0" fontId="0" fillId="0" borderId="0" xfId="0" applyBorder="1" applyAlignment="1">
      <alignment vertical="center" wrapText="1"/>
    </xf>
    <xf numFmtId="0" fontId="0" fillId="0" borderId="0" xfId="0" applyBorder="1" applyAlignment="1">
      <alignment vertical="center"/>
    </xf>
    <xf numFmtId="0" fontId="43" fillId="0" borderId="2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0" fillId="0" borderId="0" xfId="0" applyFill="1" applyBorder="1" applyAlignment="1">
      <alignment vertical="center"/>
    </xf>
    <xf numFmtId="0" fontId="0" fillId="0" borderId="0" xfId="0" applyFill="1" applyBorder="1" applyAlignment="1" applyProtection="1">
      <alignment vertical="center" wrapText="1"/>
      <protection/>
    </xf>
    <xf numFmtId="0" fontId="0" fillId="33" borderId="0" xfId="0" applyFill="1" applyBorder="1" applyAlignment="1" applyProtection="1">
      <alignment vertical="center"/>
      <protection/>
    </xf>
    <xf numFmtId="0" fontId="0" fillId="36" borderId="10" xfId="0" applyFill="1" applyBorder="1" applyAlignment="1" applyProtection="1">
      <alignment horizontal="center" vertical="center"/>
      <protection/>
    </xf>
    <xf numFmtId="0" fontId="2" fillId="36" borderId="10" xfId="0" applyFont="1" applyFill="1" applyBorder="1" applyAlignment="1" applyProtection="1">
      <alignment horizontal="center" vertical="center"/>
      <protection/>
    </xf>
    <xf numFmtId="0" fontId="0" fillId="34" borderId="0" xfId="0" applyFill="1" applyAlignment="1" applyProtection="1">
      <alignment/>
      <protection/>
    </xf>
    <xf numFmtId="0" fontId="0" fillId="34" borderId="0" xfId="0" applyFill="1" applyAlignment="1" applyProtection="1">
      <alignment horizontal="center"/>
      <protection/>
    </xf>
    <xf numFmtId="0" fontId="0" fillId="33" borderId="0" xfId="0" applyFill="1" applyAlignment="1" applyProtection="1">
      <alignment horizontal="center" wrapText="1"/>
      <protection/>
    </xf>
    <xf numFmtId="0" fontId="0" fillId="33" borderId="0" xfId="0" applyFill="1" applyAlignment="1" applyProtection="1">
      <alignment/>
      <protection/>
    </xf>
    <xf numFmtId="0" fontId="0" fillId="0" borderId="0" xfId="0" applyAlignment="1" applyProtection="1">
      <alignment vertical="top"/>
      <protection/>
    </xf>
    <xf numFmtId="0" fontId="0" fillId="0" borderId="0" xfId="0" applyBorder="1" applyAlignment="1">
      <alignment vertical="center" wrapText="1"/>
    </xf>
    <xf numFmtId="0" fontId="0" fillId="0" borderId="0" xfId="0" applyBorder="1" applyAlignment="1">
      <alignment vertical="center"/>
    </xf>
    <xf numFmtId="0" fontId="43" fillId="0" borderId="25" xfId="0" applyFont="1" applyBorder="1" applyAlignment="1">
      <alignment vertical="center" wrapText="1"/>
    </xf>
    <xf numFmtId="0" fontId="43" fillId="0" borderId="2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10" fillId="0" borderId="0" xfId="0" applyFont="1" applyAlignment="1">
      <alignment horizontal="left" vertical="center"/>
    </xf>
    <xf numFmtId="0" fontId="0" fillId="0" borderId="0" xfId="0" applyFill="1" applyBorder="1" applyAlignment="1">
      <alignment vertical="center"/>
    </xf>
    <xf numFmtId="0" fontId="11" fillId="35" borderId="0" xfId="0" applyFont="1" applyFill="1" applyBorder="1" applyAlignment="1">
      <alignment/>
    </xf>
    <xf numFmtId="0" fontId="11" fillId="35" borderId="30" xfId="0" applyFont="1" applyFill="1" applyBorder="1" applyAlignment="1">
      <alignment/>
    </xf>
    <xf numFmtId="0" fontId="11" fillId="35" borderId="0" xfId="0" applyFont="1" applyFill="1" applyBorder="1" applyAlignment="1">
      <alignment horizontal="left"/>
    </xf>
    <xf numFmtId="0" fontId="11" fillId="35" borderId="30" xfId="0" applyFont="1" applyFill="1" applyBorder="1" applyAlignment="1">
      <alignment horizontal="left"/>
    </xf>
    <xf numFmtId="0" fontId="8" fillId="0" borderId="0" xfId="0" applyFont="1" applyAlignment="1">
      <alignment horizontal="right" vertical="center" textRotation="90" wrapText="1"/>
    </xf>
    <xf numFmtId="0" fontId="10" fillId="0" borderId="0" xfId="0" applyFont="1" applyAlignment="1">
      <alignment horizontal="right" vertical="center" textRotation="90" wrapText="1"/>
    </xf>
    <xf numFmtId="0" fontId="0" fillId="0" borderId="0" xfId="0" applyFill="1" applyBorder="1" applyAlignment="1" applyProtection="1">
      <alignment vertical="center" wrapText="1"/>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7" fillId="0" borderId="31"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0" xfId="0" applyFill="1" applyBorder="1" applyAlignment="1" applyProtection="1">
      <alignment wrapText="1"/>
      <protection/>
    </xf>
    <xf numFmtId="0" fontId="0" fillId="0" borderId="0" xfId="0" applyAlignment="1">
      <alignment wrapText="1"/>
    </xf>
    <xf numFmtId="14" fontId="7" fillId="0" borderId="37" xfId="0" applyNumberFormat="1"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0" fillId="33" borderId="25" xfId="0" applyFill="1" applyBorder="1" applyAlignment="1" applyProtection="1">
      <alignment horizontal="center" wrapText="1"/>
      <protection/>
    </xf>
    <xf numFmtId="0" fontId="0" fillId="0" borderId="0" xfId="0" applyFill="1" applyBorder="1" applyAlignment="1" applyProtection="1">
      <alignment horizontal="left" vertical="center" wrapText="1"/>
      <protection/>
    </xf>
    <xf numFmtId="0" fontId="0" fillId="0" borderId="0" xfId="0" applyBorder="1" applyAlignment="1">
      <alignment horizontal="left" wrapText="1"/>
    </xf>
    <xf numFmtId="0" fontId="0" fillId="0" borderId="20" xfId="0" applyBorder="1" applyAlignment="1">
      <alignment horizontal="left" wrapText="1"/>
    </xf>
    <xf numFmtId="0" fontId="1" fillId="0" borderId="0" xfId="0" applyFont="1" applyFill="1" applyBorder="1" applyAlignment="1" applyProtection="1">
      <alignment vertical="center"/>
      <protection locked="0"/>
    </xf>
    <xf numFmtId="0" fontId="2" fillId="33" borderId="15"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0" fillId="34" borderId="0" xfId="0" applyFill="1" applyAlignment="1">
      <alignment/>
    </xf>
    <xf numFmtId="0" fontId="0" fillId="0" borderId="40" xfId="0" applyBorder="1" applyAlignment="1">
      <alignment horizontal="left" vertical="top" wrapText="1"/>
    </xf>
    <xf numFmtId="0" fontId="0" fillId="0" borderId="14" xfId="0" applyBorder="1" applyAlignment="1">
      <alignment horizontal="left" vertical="top" wrapText="1"/>
    </xf>
    <xf numFmtId="0" fontId="0" fillId="0" borderId="41" xfId="0" applyBorder="1" applyAlignment="1">
      <alignment horizontal="left" vertical="top" wrapText="1"/>
    </xf>
    <xf numFmtId="0" fontId="0" fillId="0" borderId="40" xfId="0" applyBorder="1" applyAlignment="1">
      <alignment horizontal="left" vertical="top"/>
    </xf>
    <xf numFmtId="0" fontId="0" fillId="0" borderId="14" xfId="0" applyBorder="1" applyAlignment="1">
      <alignment horizontal="left" vertical="top"/>
    </xf>
    <xf numFmtId="0" fontId="0" fillId="0" borderId="41" xfId="0" applyBorder="1" applyAlignment="1">
      <alignment horizontal="left" vertical="top"/>
    </xf>
    <xf numFmtId="0" fontId="0" fillId="0" borderId="4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 fillId="33" borderId="0" xfId="0" applyFont="1" applyFill="1" applyBorder="1" applyAlignment="1" applyProtection="1">
      <alignment horizontal="center" wrapText="1"/>
      <protection/>
    </xf>
    <xf numFmtId="0" fontId="0" fillId="33" borderId="11" xfId="0" applyFill="1" applyBorder="1" applyAlignment="1">
      <alignment horizontal="center"/>
    </xf>
    <xf numFmtId="0" fontId="2" fillId="33" borderId="0" xfId="0" applyFont="1" applyFill="1" applyBorder="1" applyAlignment="1" applyProtection="1">
      <alignment/>
      <protection/>
    </xf>
    <xf numFmtId="0" fontId="0" fillId="33" borderId="0" xfId="0" applyFill="1" applyBorder="1" applyAlignment="1">
      <alignment/>
    </xf>
    <xf numFmtId="0" fontId="0" fillId="33" borderId="21" xfId="0" applyFill="1" applyBorder="1" applyAlignment="1">
      <alignment/>
    </xf>
    <xf numFmtId="0" fontId="0" fillId="33" borderId="11" xfId="0" applyFill="1" applyBorder="1" applyAlignment="1">
      <alignment/>
    </xf>
    <xf numFmtId="0" fontId="0" fillId="33" borderId="42" xfId="0" applyFill="1" applyBorder="1" applyAlignment="1">
      <alignment/>
    </xf>
    <xf numFmtId="0" fontId="2" fillId="34" borderId="10" xfId="0" applyFont="1" applyFill="1" applyBorder="1" applyAlignment="1" applyProtection="1">
      <alignment vertical="center" wrapText="1"/>
      <protection/>
    </xf>
    <xf numFmtId="0" fontId="0" fillId="34" borderId="10" xfId="0" applyFill="1" applyBorder="1" applyAlignment="1" applyProtection="1">
      <alignment vertical="center" wrapText="1"/>
      <protection/>
    </xf>
    <xf numFmtId="0" fontId="2" fillId="0" borderId="10" xfId="0" applyFont="1" applyFill="1" applyBorder="1" applyAlignment="1" applyProtection="1">
      <alignment wrapText="1"/>
      <protection locked="0"/>
    </xf>
    <xf numFmtId="0" fontId="0" fillId="0" borderId="10" xfId="0" applyFill="1" applyBorder="1" applyAlignment="1" applyProtection="1">
      <alignment wrapText="1"/>
      <protection locked="0"/>
    </xf>
    <xf numFmtId="0" fontId="2" fillId="0" borderId="14" xfId="0" applyFont="1" applyFill="1" applyBorder="1" applyAlignment="1" applyProtection="1">
      <alignment vertical="center" wrapText="1"/>
      <protection/>
    </xf>
    <xf numFmtId="0" fontId="2" fillId="0" borderId="40" xfId="0" applyFont="1" applyFill="1" applyBorder="1" applyAlignment="1" applyProtection="1">
      <alignment wrapText="1"/>
      <protection locked="0"/>
    </xf>
    <xf numFmtId="0" fontId="2" fillId="0" borderId="14" xfId="0" applyFont="1" applyFill="1" applyBorder="1" applyAlignment="1" applyProtection="1">
      <alignment wrapText="1"/>
      <protection locked="0"/>
    </xf>
    <xf numFmtId="0" fontId="2" fillId="0" borderId="41" xfId="0" applyFont="1" applyFill="1" applyBorder="1" applyAlignment="1" applyProtection="1">
      <alignment wrapText="1"/>
      <protection locked="0"/>
    </xf>
    <xf numFmtId="0" fontId="2" fillId="0" borderId="41" xfId="0" applyFont="1" applyFill="1" applyBorder="1" applyAlignment="1" applyProtection="1">
      <alignment vertical="center" wrapText="1"/>
      <protection/>
    </xf>
    <xf numFmtId="0" fontId="2" fillId="36" borderId="40" xfId="0" applyFont="1" applyFill="1" applyBorder="1" applyAlignment="1" applyProtection="1">
      <alignment wrapText="1"/>
      <protection/>
    </xf>
    <xf numFmtId="0" fontId="2" fillId="36" borderId="14" xfId="0" applyFont="1" applyFill="1" applyBorder="1" applyAlignment="1" applyProtection="1">
      <alignment wrapText="1"/>
      <protection/>
    </xf>
    <xf numFmtId="0" fontId="2" fillId="36" borderId="41" xfId="0" applyFont="1" applyFill="1" applyBorder="1" applyAlignment="1" applyProtection="1">
      <alignment wrapText="1"/>
      <protection/>
    </xf>
    <xf numFmtId="0" fontId="2" fillId="33" borderId="14" xfId="0" applyFont="1" applyFill="1" applyBorder="1" applyAlignment="1" applyProtection="1">
      <alignment horizontal="left" vertical="center" wrapText="1"/>
      <protection/>
    </xf>
    <xf numFmtId="0" fontId="2" fillId="33" borderId="41" xfId="0" applyFont="1" applyFill="1" applyBorder="1" applyAlignment="1" applyProtection="1">
      <alignment horizontal="left" vertical="center" wrapText="1"/>
      <protection/>
    </xf>
    <xf numFmtId="0" fontId="2" fillId="33" borderId="4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41" xfId="0" applyFont="1" applyFill="1" applyBorder="1" applyAlignment="1" applyProtection="1">
      <alignment vertical="center"/>
      <protection/>
    </xf>
    <xf numFmtId="0" fontId="0" fillId="36" borderId="40" xfId="0" applyFill="1" applyBorder="1" applyAlignment="1" applyProtection="1">
      <alignment vertical="center" wrapText="1"/>
      <protection/>
    </xf>
    <xf numFmtId="0" fontId="0" fillId="36" borderId="14" xfId="0" applyFill="1" applyBorder="1" applyAlignment="1" applyProtection="1">
      <alignment vertical="center" wrapText="1"/>
      <protection/>
    </xf>
    <xf numFmtId="0" fontId="0" fillId="36" borderId="41" xfId="0" applyFill="1" applyBorder="1" applyAlignment="1" applyProtection="1">
      <alignment vertical="center" wrapText="1"/>
      <protection/>
    </xf>
    <xf numFmtId="0" fontId="0" fillId="0" borderId="40"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40"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41" xfId="0" applyFill="1" applyBorder="1" applyAlignment="1" applyProtection="1">
      <alignment vertical="center" wrapText="1"/>
      <protection/>
    </xf>
    <xf numFmtId="0" fontId="0" fillId="34" borderId="14" xfId="0" applyFill="1" applyBorder="1" applyAlignment="1" applyProtection="1">
      <alignment horizontal="right"/>
      <protection/>
    </xf>
    <xf numFmtId="0" fontId="0" fillId="34" borderId="14" xfId="0" applyFill="1" applyBorder="1" applyAlignment="1" applyProtection="1">
      <alignment/>
      <protection/>
    </xf>
    <xf numFmtId="0" fontId="0" fillId="34" borderId="41" xfId="0" applyFill="1" applyBorder="1" applyAlignment="1" applyProtection="1">
      <alignment/>
      <protection/>
    </xf>
    <xf numFmtId="0" fontId="0" fillId="33" borderId="0" xfId="0" applyFill="1" applyBorder="1" applyAlignment="1" applyProtection="1">
      <alignment horizontal="center" wrapText="1"/>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21" xfId="0" applyFill="1" applyBorder="1" applyAlignment="1" applyProtection="1">
      <alignment/>
      <protection/>
    </xf>
    <xf numFmtId="0" fontId="0" fillId="33" borderId="42" xfId="0" applyFill="1" applyBorder="1" applyAlignment="1" applyProtection="1">
      <alignment/>
      <protection/>
    </xf>
    <xf numFmtId="0" fontId="0" fillId="33" borderId="15"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16"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0" xfId="0" applyFill="1" applyBorder="1" applyAlignment="1" applyProtection="1">
      <alignment wrapText="1"/>
      <protection/>
    </xf>
    <xf numFmtId="0" fontId="0" fillId="33" borderId="11" xfId="0" applyFill="1" applyBorder="1" applyAlignment="1" applyProtection="1">
      <alignment wrapText="1"/>
      <protection/>
    </xf>
    <xf numFmtId="0" fontId="0" fillId="0" borderId="4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10" xfId="0" applyBorder="1" applyAlignment="1" applyProtection="1">
      <alignment horizontal="left" vertical="center" wrapText="1"/>
      <protection locked="0"/>
    </xf>
    <xf numFmtId="0" fontId="0" fillId="33" borderId="0" xfId="0" applyFill="1" applyBorder="1" applyAlignment="1" applyProtection="1">
      <alignment/>
      <protection/>
    </xf>
    <xf numFmtId="0" fontId="0" fillId="33" borderId="21" xfId="0" applyFill="1" applyBorder="1" applyAlignment="1" applyProtection="1">
      <alignment/>
      <protection/>
    </xf>
    <xf numFmtId="0" fontId="0" fillId="33" borderId="11" xfId="0" applyFill="1" applyBorder="1" applyAlignment="1" applyProtection="1">
      <alignment/>
      <protection/>
    </xf>
    <xf numFmtId="0" fontId="0" fillId="33" borderId="42" xfId="0" applyFill="1" applyBorder="1" applyAlignment="1" applyProtection="1">
      <alignment/>
      <protection/>
    </xf>
    <xf numFmtId="0" fontId="0" fillId="33" borderId="15" xfId="0" applyFill="1" applyBorder="1" applyAlignment="1" applyProtection="1">
      <alignment wrapText="1"/>
      <protection/>
    </xf>
    <xf numFmtId="0" fontId="0" fillId="33" borderId="12" xfId="0" applyFill="1" applyBorder="1" applyAlignment="1" applyProtection="1">
      <alignment wrapText="1"/>
      <protection/>
    </xf>
    <xf numFmtId="0" fontId="0" fillId="33" borderId="16" xfId="0" applyFill="1" applyBorder="1" applyAlignment="1" applyProtection="1">
      <alignment wrapText="1"/>
      <protection/>
    </xf>
    <xf numFmtId="0" fontId="0" fillId="33" borderId="17" xfId="0" applyFill="1" applyBorder="1" applyAlignment="1" applyProtection="1">
      <alignment wrapText="1"/>
      <protection/>
    </xf>
    <xf numFmtId="0" fontId="0" fillId="36" borderId="40" xfId="0" applyFill="1" applyBorder="1" applyAlignment="1" applyProtection="1">
      <alignment horizontal="left" vertical="center" wrapText="1"/>
      <protection/>
    </xf>
    <xf numFmtId="0" fontId="0" fillId="36" borderId="14" xfId="0" applyFill="1" applyBorder="1" applyAlignment="1" applyProtection="1">
      <alignment horizontal="left" vertical="center" wrapText="1"/>
      <protection/>
    </xf>
    <xf numFmtId="0" fontId="0" fillId="36" borderId="41" xfId="0" applyFill="1" applyBorder="1" applyAlignment="1" applyProtection="1">
      <alignment horizontal="left" vertical="center" wrapText="1"/>
      <protection/>
    </xf>
    <xf numFmtId="0" fontId="0" fillId="0" borderId="10" xfId="0" applyBorder="1" applyAlignment="1">
      <alignment wrapText="1"/>
    </xf>
    <xf numFmtId="0" fontId="0" fillId="33" borderId="0" xfId="0" applyFill="1" applyAlignment="1">
      <alignment horizontal="center" wrapText="1"/>
    </xf>
    <xf numFmtId="0" fontId="0" fillId="33" borderId="11" xfId="0" applyFill="1" applyBorder="1" applyAlignment="1">
      <alignment horizontal="center" wrapText="1"/>
    </xf>
    <xf numFmtId="0" fontId="0" fillId="0" borderId="40" xfId="0" applyBorder="1" applyAlignment="1">
      <alignment wrapText="1"/>
    </xf>
    <xf numFmtId="0" fontId="0" fillId="0" borderId="14" xfId="0" applyBorder="1" applyAlignment="1">
      <alignment wrapText="1"/>
    </xf>
    <xf numFmtId="0" fontId="0" fillId="33" borderId="0" xfId="0" applyFill="1" applyAlignment="1">
      <alignment vertical="center" wrapText="1"/>
    </xf>
    <xf numFmtId="0" fontId="0" fillId="33" borderId="11" xfId="0" applyFill="1" applyBorder="1" applyAlignment="1">
      <alignment vertical="center" wrapText="1"/>
    </xf>
    <xf numFmtId="0" fontId="0" fillId="0" borderId="40" xfId="0" applyBorder="1" applyAlignment="1">
      <alignment vertical="center" wrapText="1"/>
    </xf>
    <xf numFmtId="0" fontId="0" fillId="0" borderId="14" xfId="0" applyBorder="1" applyAlignment="1">
      <alignment vertical="center" wrapText="1"/>
    </xf>
    <xf numFmtId="0" fontId="0" fillId="0" borderId="10" xfId="0" applyBorder="1" applyAlignment="1" applyProtection="1">
      <alignment wrapText="1"/>
      <protection/>
    </xf>
    <xf numFmtId="0" fontId="0" fillId="33" borderId="0" xfId="0" applyFill="1" applyAlignment="1" applyProtection="1">
      <alignment horizontal="center" wrapText="1"/>
      <protection/>
    </xf>
    <xf numFmtId="0" fontId="0" fillId="33" borderId="11" xfId="0" applyFill="1" applyBorder="1" applyAlignment="1" applyProtection="1">
      <alignment horizontal="center" wrapText="1"/>
      <protection/>
    </xf>
    <xf numFmtId="0" fontId="0" fillId="0" borderId="4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41" xfId="0" applyBorder="1" applyAlignment="1" applyProtection="1">
      <alignment vertical="center" wrapText="1"/>
      <protection/>
    </xf>
    <xf numFmtId="0" fontId="0" fillId="33" borderId="0" xfId="0" applyFill="1" applyAlignment="1" applyProtection="1">
      <alignment vertical="center" wrapText="1"/>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0" xfId="0" applyAlignment="1" applyProtection="1">
      <alignment vertical="center" wrapText="1"/>
      <protection/>
    </xf>
    <xf numFmtId="0" fontId="0" fillId="0" borderId="11"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0" xfId="0" applyAlignment="1" applyProtection="1">
      <alignment/>
      <protection/>
    </xf>
    <xf numFmtId="0" fontId="0" fillId="0" borderId="11" xfId="0"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vertical="center" wrapText="1"/>
      <protection/>
    </xf>
    <xf numFmtId="0" fontId="0" fillId="33" borderId="11" xfId="0" applyFill="1" applyBorder="1" applyAlignment="1" applyProtection="1">
      <alignment horizontal="left" vertical="center" wrapText="1"/>
      <protection/>
    </xf>
    <xf numFmtId="0" fontId="27" fillId="36" borderId="40" xfId="0" applyFont="1" applyFill="1" applyBorder="1" applyAlignment="1" applyProtection="1">
      <alignment vertical="center" wrapText="1"/>
      <protection/>
    </xf>
    <xf numFmtId="0" fontId="27" fillId="36" borderId="14" xfId="0" applyFont="1" applyFill="1" applyBorder="1" applyAlignment="1" applyProtection="1">
      <alignment vertical="center" wrapText="1"/>
      <protection/>
    </xf>
    <xf numFmtId="0" fontId="27" fillId="36" borderId="41" xfId="0" applyFont="1" applyFill="1" applyBorder="1" applyAlignment="1" applyProtection="1">
      <alignment vertical="center" wrapText="1"/>
      <protection/>
    </xf>
    <xf numFmtId="0" fontId="45" fillId="0" borderId="40" xfId="0" applyFont="1" applyBorder="1" applyAlignment="1" applyProtection="1">
      <alignment vertical="center" wrapText="1"/>
      <protection/>
    </xf>
    <xf numFmtId="0" fontId="0" fillId="0" borderId="14" xfId="0" applyBorder="1" applyAlignment="1" applyProtection="1">
      <alignment wrapText="1"/>
      <protection/>
    </xf>
    <xf numFmtId="0" fontId="0" fillId="0" borderId="41" xfId="0" applyBorder="1" applyAlignment="1" applyProtection="1">
      <alignment wrapText="1"/>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0" fillId="0" borderId="0" xfId="0" applyAlignment="1" applyProtection="1">
      <alignment vertical="center"/>
      <protection/>
    </xf>
    <xf numFmtId="0" fontId="0" fillId="0" borderId="11" xfId="0"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1875"/>
          <c:w val="0.91625"/>
          <c:h val="0.50275"/>
        </c:manualLayout>
      </c:layout>
      <c:barChart>
        <c:barDir val="col"/>
        <c:grouping val="clustered"/>
        <c:varyColors val="0"/>
        <c:ser>
          <c:idx val="0"/>
          <c:order val="0"/>
          <c:tx>
            <c:strRef>
              <c:f>'Total Scores'!$G$3</c:f>
              <c:strCache>
                <c:ptCount val="1"/>
                <c:pt idx="0">
                  <c:v>Max Points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Scores'!$B$4:$E$21</c:f>
              <c:multiLvlStrCache>
                <c:ptCount val="17"/>
                <c:lvl>
                  <c:pt idx="0">
                    <c:v>General</c:v>
                  </c:pt>
                  <c:pt idx="1">
                    <c:v>Training and competence</c:v>
                  </c:pt>
                  <c:pt idx="2">
                    <c:v>Responsibility for work</c:v>
                  </c:pt>
                  <c:pt idx="3">
                    <c:v>General safety measures and risk assessment</c:v>
                  </c:pt>
                  <c:pt idx="4">
                    <c:v>Signs</c:v>
                  </c:pt>
                  <c:pt idx="5">
                    <c:v> Electrical supplies &amp; Equipment</c:v>
                  </c:pt>
                  <c:pt idx="6">
                    <c:v>Working on the landing</c:v>
                  </c:pt>
                  <c:pt idx="7">
                    <c:v>Working under the carrier within the liftway</c:v>
                  </c:pt>
                  <c:pt idx="8">
                    <c:v>Working on the carrier</c:v>
                  </c:pt>
                  <c:pt idx="9">
                    <c:v>Machinery spaces</c:v>
                  </c:pt>
                  <c:pt idx="10">
                    <c:v>Safe release of trapped users</c:v>
                  </c:pt>
                  <c:pt idx="11">
                    <c:v>Signs</c:v>
                  </c:pt>
                  <c:pt idx="12">
                    <c:v>Wellbeing of persons working aloen</c:v>
                  </c:pt>
                  <c:pt idx="13">
                    <c:v>Electrical working</c:v>
                  </c:pt>
                  <c:pt idx="14">
                    <c:v>Working on isolated electrical equipment</c:v>
                  </c:pt>
                  <c:pt idx="15">
                    <c:v>Working on live electrical equipment </c:v>
                  </c:pt>
                  <c:pt idx="16">
                    <c:v> Earth continuity testing and verification of conditions for protection by automatic disconnection of the supply</c:v>
                  </c:pt>
                </c:lvl>
              </c:multiLvlStrCache>
            </c:multiLvlStrRef>
          </c:cat>
          <c:val>
            <c:numRef>
              <c:f>'Total Scores'!$G$4:$G$21</c:f>
              <c:numCache>
                <c:ptCount val="18"/>
                <c:pt idx="1">
                  <c:v>30</c:v>
                </c:pt>
                <c:pt idx="2">
                  <c:v>45</c:v>
                </c:pt>
                <c:pt idx="3">
                  <c:v>100</c:v>
                </c:pt>
                <c:pt idx="4">
                  <c:v>45</c:v>
                </c:pt>
                <c:pt idx="5">
                  <c:v>15</c:v>
                </c:pt>
                <c:pt idx="6">
                  <c:v>10</c:v>
                </c:pt>
                <c:pt idx="7">
                  <c:v>10</c:v>
                </c:pt>
                <c:pt idx="8">
                  <c:v>70</c:v>
                </c:pt>
                <c:pt idx="9">
                  <c:v>30</c:v>
                </c:pt>
                <c:pt idx="10">
                  <c:v>20</c:v>
                </c:pt>
                <c:pt idx="11">
                  <c:v>40</c:v>
                </c:pt>
                <c:pt idx="12">
                  <c:v>15</c:v>
                </c:pt>
                <c:pt idx="13">
                  <c:v>30</c:v>
                </c:pt>
                <c:pt idx="14">
                  <c:v>55</c:v>
                </c:pt>
                <c:pt idx="15">
                  <c:v>45</c:v>
                </c:pt>
                <c:pt idx="16">
                  <c:v>50</c:v>
                </c:pt>
                <c:pt idx="17">
                  <c:v>20</c:v>
                </c:pt>
              </c:numCache>
            </c:numRef>
          </c:val>
        </c:ser>
        <c:ser>
          <c:idx val="1"/>
          <c:order val="1"/>
          <c:tx>
            <c:strRef>
              <c:f>'Total Scores'!$H$3</c:f>
              <c:strCache>
                <c:ptCount val="1"/>
                <c:pt idx="0">
                  <c:v>Points Awarded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Scores'!$B$4:$E$21</c:f>
              <c:multiLvlStrCache>
                <c:ptCount val="17"/>
                <c:lvl>
                  <c:pt idx="0">
                    <c:v>General</c:v>
                  </c:pt>
                  <c:pt idx="1">
                    <c:v>Training and competence</c:v>
                  </c:pt>
                  <c:pt idx="2">
                    <c:v>Responsibility for work</c:v>
                  </c:pt>
                  <c:pt idx="3">
                    <c:v>General safety measures and risk assessment</c:v>
                  </c:pt>
                  <c:pt idx="4">
                    <c:v>Signs</c:v>
                  </c:pt>
                  <c:pt idx="5">
                    <c:v> Electrical supplies &amp; Equipment</c:v>
                  </c:pt>
                  <c:pt idx="6">
                    <c:v>Working on the landing</c:v>
                  </c:pt>
                  <c:pt idx="7">
                    <c:v>Working under the carrier within the liftway</c:v>
                  </c:pt>
                  <c:pt idx="8">
                    <c:v>Working on the carrier</c:v>
                  </c:pt>
                  <c:pt idx="9">
                    <c:v>Machinery spaces</c:v>
                  </c:pt>
                  <c:pt idx="10">
                    <c:v>Safe release of trapped users</c:v>
                  </c:pt>
                  <c:pt idx="11">
                    <c:v>Signs</c:v>
                  </c:pt>
                  <c:pt idx="12">
                    <c:v>Wellbeing of persons working aloen</c:v>
                  </c:pt>
                  <c:pt idx="13">
                    <c:v>Electrical working</c:v>
                  </c:pt>
                  <c:pt idx="14">
                    <c:v>Working on isolated electrical equipment</c:v>
                  </c:pt>
                  <c:pt idx="15">
                    <c:v>Working on live electrical equipment </c:v>
                  </c:pt>
                  <c:pt idx="16">
                    <c:v> Earth continuity testing and verification of conditions for protection by automatic disconnection of the supply</c:v>
                  </c:pt>
                </c:lvl>
              </c:multiLvlStrCache>
            </c:multiLvlStrRef>
          </c:cat>
          <c:val>
            <c:numRef>
              <c:f>'Total Scores'!$H$4:$H$21</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50"/>
        <c:axId val="62366781"/>
        <c:axId val="24430118"/>
      </c:barChart>
      <c:catAx>
        <c:axId val="62366781"/>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BS 9102 Compliance Audit</a:t>
                </a:r>
              </a:p>
            </c:rich>
          </c:tx>
          <c:layout>
            <c:manualLayout>
              <c:xMode val="factor"/>
              <c:yMode val="factor"/>
              <c:x val="0.13"/>
              <c:y val="-0.012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430118"/>
        <c:crosses val="autoZero"/>
        <c:auto val="1"/>
        <c:lblOffset val="100"/>
        <c:tickLblSkip val="1"/>
        <c:noMultiLvlLbl val="0"/>
      </c:catAx>
      <c:valAx>
        <c:axId val="2443011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Points</a:t>
                </a:r>
              </a:p>
            </c:rich>
          </c:tx>
          <c:layout>
            <c:manualLayout>
              <c:xMode val="factor"/>
              <c:yMode val="factor"/>
              <c:x val="-0.014"/>
              <c:y val="-0.184"/>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66781"/>
        <c:crossesAt val="1"/>
        <c:crossBetween val="between"/>
        <c:dispUnits/>
      </c:valAx>
      <c:spPr>
        <a:solidFill>
          <a:srgbClr val="FFFFFF"/>
        </a:solidFill>
        <a:ln w="3175">
          <a:noFill/>
        </a:ln>
      </c:spPr>
    </c:plotArea>
    <c:legend>
      <c:legendPos val="r"/>
      <c:layout>
        <c:manualLayout>
          <c:xMode val="edge"/>
          <c:yMode val="edge"/>
          <c:x val="0.01"/>
          <c:y val="0.49675"/>
          <c:w val="0.07425"/>
          <c:h val="0.0737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18</xdr:col>
      <xdr:colOff>428625</xdr:colOff>
      <xdr:row>68</xdr:row>
      <xdr:rowOff>76200</xdr:rowOff>
    </xdr:to>
    <xdr:graphicFrame>
      <xdr:nvGraphicFramePr>
        <xdr:cNvPr id="1" name="Chart 2"/>
        <xdr:cNvGraphicFramePr/>
      </xdr:nvGraphicFramePr>
      <xdr:xfrm>
        <a:off x="66675" y="66675"/>
        <a:ext cx="11515725" cy="13144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31"/>
  <sheetViews>
    <sheetView showGridLines="0" zoomScale="75" zoomScaleNormal="75" zoomScaleSheetLayoutView="90" workbookViewId="0" topLeftCell="A1">
      <selection activeCell="A111" sqref="A111"/>
    </sheetView>
  </sheetViews>
  <sheetFormatPr defaultColWidth="9.140625" defaultRowHeight="15"/>
  <cols>
    <col min="1" max="1" width="12.57421875" style="78" customWidth="1"/>
    <col min="2" max="2" width="12.28125" style="91" customWidth="1"/>
    <col min="3" max="3" width="16.140625" style="91" customWidth="1"/>
    <col min="4" max="4" width="37.28125" style="91" customWidth="1"/>
    <col min="5" max="12" width="15.7109375" style="91" customWidth="1"/>
    <col min="13" max="13" width="9.00390625" style="91" customWidth="1"/>
    <col min="14" max="14" width="6.7109375" style="91" customWidth="1"/>
    <col min="15" max="16384" width="9.140625" style="91" customWidth="1"/>
  </cols>
  <sheetData>
    <row r="1" spans="1:6" ht="30.75" customHeight="1">
      <c r="A1" s="80" t="s">
        <v>220</v>
      </c>
      <c r="B1" s="80"/>
      <c r="C1" s="80"/>
      <c r="D1" s="80"/>
      <c r="E1" s="80"/>
      <c r="F1" s="80"/>
    </row>
    <row r="2" spans="1:11" ht="15">
      <c r="A2" s="77"/>
      <c r="B2" s="106" t="s">
        <v>219</v>
      </c>
      <c r="C2" s="106"/>
      <c r="D2" s="106"/>
      <c r="E2" s="106"/>
      <c r="F2" s="106"/>
      <c r="G2" s="106"/>
      <c r="H2" s="106"/>
      <c r="I2" s="106"/>
      <c r="J2" s="106"/>
      <c r="K2" s="106"/>
    </row>
    <row r="3" spans="1:18" ht="15">
      <c r="A3" s="77"/>
      <c r="B3" s="105" t="s">
        <v>59</v>
      </c>
      <c r="C3" s="105"/>
      <c r="D3" s="105"/>
      <c r="E3" s="105"/>
      <c r="F3" s="105"/>
      <c r="G3" s="105"/>
      <c r="H3" s="105"/>
      <c r="I3" s="105"/>
      <c r="J3" s="105"/>
      <c r="K3" s="105"/>
      <c r="L3" s="90"/>
      <c r="M3" s="90"/>
      <c r="N3" s="90"/>
      <c r="O3" s="90"/>
      <c r="P3" s="90"/>
      <c r="Q3" s="76"/>
      <c r="R3" s="76"/>
    </row>
    <row r="4" spans="2:18" ht="15">
      <c r="B4" s="105" t="s">
        <v>13</v>
      </c>
      <c r="C4" s="105"/>
      <c r="D4" s="105"/>
      <c r="E4" s="105"/>
      <c r="F4" s="105"/>
      <c r="G4" s="105"/>
      <c r="H4" s="105"/>
      <c r="I4" s="105"/>
      <c r="J4" s="105"/>
      <c r="K4" s="105"/>
      <c r="L4" s="90"/>
      <c r="M4" s="90"/>
      <c r="N4" s="90"/>
      <c r="O4" s="90"/>
      <c r="P4" s="90"/>
      <c r="Q4" s="90"/>
      <c r="R4" s="90"/>
    </row>
    <row r="6" spans="2:11" ht="15">
      <c r="B6" s="106"/>
      <c r="C6" s="106"/>
      <c r="D6" s="106"/>
      <c r="E6" s="106"/>
      <c r="F6" s="106"/>
      <c r="G6" s="106"/>
      <c r="H6" s="106"/>
      <c r="I6" s="106"/>
      <c r="J6" s="106"/>
      <c r="K6" s="106"/>
    </row>
    <row r="8" spans="1:4" ht="15">
      <c r="A8" s="81" t="s">
        <v>222</v>
      </c>
      <c r="B8" s="108"/>
      <c r="C8" s="109"/>
      <c r="D8" s="110"/>
    </row>
    <row r="9" spans="1:4" ht="15">
      <c r="A9" s="81">
        <v>5.1</v>
      </c>
      <c r="B9" s="92" t="s">
        <v>118</v>
      </c>
      <c r="C9" s="93"/>
      <c r="D9" s="94"/>
    </row>
    <row r="10" spans="1:4" ht="15" customHeight="1">
      <c r="A10" s="82">
        <v>5.2</v>
      </c>
      <c r="B10" s="107" t="s">
        <v>53</v>
      </c>
      <c r="C10" s="107"/>
      <c r="D10" s="107"/>
    </row>
    <row r="11" spans="1:4" ht="15">
      <c r="A11" s="82">
        <v>5.3</v>
      </c>
      <c r="B11" s="107" t="s">
        <v>54</v>
      </c>
      <c r="C11" s="107"/>
      <c r="D11" s="107"/>
    </row>
    <row r="12" spans="1:4" ht="15">
      <c r="A12" s="82">
        <v>5.4</v>
      </c>
      <c r="B12" s="107" t="s">
        <v>203</v>
      </c>
      <c r="C12" s="107"/>
      <c r="D12" s="107"/>
    </row>
    <row r="13" spans="1:4" ht="15">
      <c r="A13" s="82">
        <v>5.5</v>
      </c>
      <c r="B13" s="107" t="s">
        <v>198</v>
      </c>
      <c r="C13" s="107"/>
      <c r="D13" s="107"/>
    </row>
    <row r="14" spans="1:4" ht="15" customHeight="1">
      <c r="A14" s="82">
        <v>5.6</v>
      </c>
      <c r="B14" s="107" t="s">
        <v>204</v>
      </c>
      <c r="C14" s="107"/>
      <c r="D14" s="107"/>
    </row>
    <row r="15" spans="1:4" ht="15">
      <c r="A15" s="82">
        <v>5.7</v>
      </c>
      <c r="B15" s="107" t="s">
        <v>205</v>
      </c>
      <c r="C15" s="107"/>
      <c r="D15" s="107"/>
    </row>
    <row r="16" spans="1:4" ht="15">
      <c r="A16" s="82">
        <v>5.8</v>
      </c>
      <c r="B16" s="107" t="s">
        <v>206</v>
      </c>
      <c r="C16" s="107"/>
      <c r="D16" s="107"/>
    </row>
    <row r="17" spans="1:4" ht="15">
      <c r="A17" s="82">
        <v>5.9</v>
      </c>
      <c r="B17" s="107" t="s">
        <v>207</v>
      </c>
      <c r="C17" s="107"/>
      <c r="D17" s="107"/>
    </row>
    <row r="18" spans="1:4" ht="15">
      <c r="A18" s="88">
        <v>5.1</v>
      </c>
      <c r="B18" s="107" t="s">
        <v>208</v>
      </c>
      <c r="C18" s="107"/>
      <c r="D18" s="107"/>
    </row>
    <row r="19" spans="1:4" ht="15">
      <c r="A19" s="82">
        <v>5.11</v>
      </c>
      <c r="B19" s="107" t="s">
        <v>209</v>
      </c>
      <c r="C19" s="107"/>
      <c r="D19" s="107"/>
    </row>
    <row r="20" spans="1:4" ht="18" customHeight="1">
      <c r="A20" s="82" t="s">
        <v>55</v>
      </c>
      <c r="B20" s="107" t="s">
        <v>198</v>
      </c>
      <c r="C20" s="107"/>
      <c r="D20" s="107"/>
    </row>
    <row r="21" spans="1:4" ht="18" customHeight="1">
      <c r="A21" s="82" t="s">
        <v>194</v>
      </c>
      <c r="B21" s="107" t="s">
        <v>199</v>
      </c>
      <c r="C21" s="107"/>
      <c r="D21" s="107"/>
    </row>
    <row r="22" spans="1:4" ht="18" customHeight="1">
      <c r="A22" s="82" t="s">
        <v>193</v>
      </c>
      <c r="B22" s="107" t="s">
        <v>200</v>
      </c>
      <c r="C22" s="107"/>
      <c r="D22" s="107"/>
    </row>
    <row r="23" spans="1:4" ht="18" customHeight="1">
      <c r="A23" s="82" t="s">
        <v>195</v>
      </c>
      <c r="B23" s="107" t="s">
        <v>201</v>
      </c>
      <c r="C23" s="107"/>
      <c r="D23" s="107"/>
    </row>
    <row r="24" spans="1:4" ht="21" customHeight="1">
      <c r="A24" s="82" t="s">
        <v>196</v>
      </c>
      <c r="B24" s="107" t="s">
        <v>58</v>
      </c>
      <c r="C24" s="107"/>
      <c r="D24" s="107"/>
    </row>
    <row r="25" spans="1:14" ht="39.75" customHeight="1">
      <c r="A25" s="82" t="s">
        <v>197</v>
      </c>
      <c r="B25" s="107" t="s">
        <v>202</v>
      </c>
      <c r="C25" s="107"/>
      <c r="D25" s="107"/>
      <c r="N25" s="95"/>
    </row>
    <row r="26" spans="2:11" ht="15">
      <c r="B26" s="106"/>
      <c r="C26" s="106"/>
      <c r="D26" s="106"/>
      <c r="G26" s="90"/>
      <c r="H26" s="90"/>
      <c r="I26" s="90"/>
      <c r="J26" s="90"/>
      <c r="K26" s="90"/>
    </row>
    <row r="27" spans="7:11" ht="15">
      <c r="G27" s="90"/>
      <c r="H27" s="90"/>
      <c r="I27" s="90"/>
      <c r="J27" s="90"/>
      <c r="K27" s="90"/>
    </row>
    <row r="28" spans="4:11" ht="15">
      <c r="D28" s="90"/>
      <c r="E28" s="90"/>
      <c r="F28" s="90"/>
      <c r="G28" s="90"/>
      <c r="H28" s="90"/>
      <c r="I28" s="90"/>
      <c r="J28" s="90"/>
      <c r="K28" s="90"/>
    </row>
    <row r="29" spans="4:11" ht="15">
      <c r="D29" s="105"/>
      <c r="E29" s="105"/>
      <c r="F29" s="105"/>
      <c r="G29" s="105"/>
      <c r="H29" s="105"/>
      <c r="I29" s="105"/>
      <c r="J29" s="105"/>
      <c r="K29" s="105"/>
    </row>
    <row r="30" spans="1:13" ht="18.75">
      <c r="A30" s="111" t="s">
        <v>18</v>
      </c>
      <c r="B30" s="111"/>
      <c r="C30" s="111"/>
      <c r="D30" s="111"/>
      <c r="E30"/>
      <c r="F30"/>
      <c r="G30"/>
      <c r="H30"/>
      <c r="I30"/>
      <c r="J30"/>
      <c r="K30"/>
      <c r="L30"/>
      <c r="M30"/>
    </row>
    <row r="31" spans="1:13" ht="18.75">
      <c r="A31" s="83"/>
      <c r="B31" s="83"/>
      <c r="C31" s="83"/>
      <c r="D31" s="83"/>
      <c r="E31"/>
      <c r="F31"/>
      <c r="G31"/>
      <c r="H31"/>
      <c r="I31"/>
      <c r="J31"/>
      <c r="K31"/>
      <c r="L31"/>
      <c r="M31"/>
    </row>
    <row r="32" spans="1:13" ht="93.75">
      <c r="A32" s="79"/>
      <c r="B32" s="51" t="s">
        <v>20</v>
      </c>
      <c r="C32" s="52"/>
      <c r="D32"/>
      <c r="E32" s="51" t="s">
        <v>21</v>
      </c>
      <c r="F32"/>
      <c r="G32"/>
      <c r="H32"/>
      <c r="I32" s="51" t="s">
        <v>22</v>
      </c>
      <c r="J32"/>
      <c r="K32"/>
      <c r="L32" s="51" t="s">
        <v>23</v>
      </c>
      <c r="M32" s="63" t="s">
        <v>19</v>
      </c>
    </row>
    <row r="33" spans="1:13" ht="28.5">
      <c r="A33" s="117" t="s">
        <v>9</v>
      </c>
      <c r="B33" s="113">
        <v>0</v>
      </c>
      <c r="C33" s="55"/>
      <c r="D33" s="113">
        <v>1</v>
      </c>
      <c r="E33" s="56"/>
      <c r="F33" s="113">
        <v>2</v>
      </c>
      <c r="G33" s="57"/>
      <c r="H33" s="113">
        <v>3</v>
      </c>
      <c r="I33" s="56"/>
      <c r="J33" s="113">
        <v>4</v>
      </c>
      <c r="K33" s="57"/>
      <c r="L33" s="58"/>
      <c r="M33" s="115">
        <v>5</v>
      </c>
    </row>
    <row r="34" spans="1:13" ht="29.25" thickBot="1">
      <c r="A34" s="118"/>
      <c r="B34" s="114">
        <v>0</v>
      </c>
      <c r="C34" s="59"/>
      <c r="D34" s="114"/>
      <c r="E34" s="60"/>
      <c r="F34" s="114">
        <v>2</v>
      </c>
      <c r="G34" s="61"/>
      <c r="H34" s="114">
        <v>3</v>
      </c>
      <c r="I34" s="60"/>
      <c r="J34" s="114">
        <v>4</v>
      </c>
      <c r="K34" s="61"/>
      <c r="L34" s="62"/>
      <c r="M34" s="116"/>
    </row>
    <row r="35" spans="1:13" ht="108.75">
      <c r="A35" s="79"/>
      <c r="B35" s="51" t="s">
        <v>24</v>
      </c>
      <c r="C35" s="49"/>
      <c r="D35" s="53" t="s">
        <v>26</v>
      </c>
      <c r="E35" s="50"/>
      <c r="F35" s="50"/>
      <c r="G35" s="51" t="s">
        <v>25</v>
      </c>
      <c r="H35" s="50"/>
      <c r="I35" s="50"/>
      <c r="J35" s="54" t="s">
        <v>27</v>
      </c>
      <c r="K35" s="50"/>
      <c r="L35" s="51" t="s">
        <v>23</v>
      </c>
      <c r="M35"/>
    </row>
    <row r="39" spans="4:11" ht="15">
      <c r="D39" s="106"/>
      <c r="E39" s="106"/>
      <c r="F39" s="106"/>
      <c r="G39" s="106"/>
      <c r="H39" s="106"/>
      <c r="I39" s="106"/>
      <c r="J39" s="106"/>
      <c r="K39" s="106"/>
    </row>
    <row r="42" spans="4:11" ht="15">
      <c r="D42" s="106"/>
      <c r="E42" s="106"/>
      <c r="F42" s="106"/>
      <c r="G42" s="106"/>
      <c r="H42" s="106"/>
      <c r="I42" s="106"/>
      <c r="J42" s="106"/>
      <c r="K42" s="106"/>
    </row>
    <row r="44" spans="4:11" ht="15">
      <c r="D44" s="105"/>
      <c r="E44" s="105"/>
      <c r="F44" s="105"/>
      <c r="G44" s="105"/>
      <c r="H44" s="105"/>
      <c r="I44" s="105"/>
      <c r="J44" s="105"/>
      <c r="K44" s="105"/>
    </row>
    <row r="45" spans="4:11" ht="15">
      <c r="D45" s="105"/>
      <c r="E45" s="105"/>
      <c r="F45" s="105"/>
      <c r="G45" s="105"/>
      <c r="H45" s="105"/>
      <c r="I45" s="105"/>
      <c r="J45" s="105"/>
      <c r="K45" s="105"/>
    </row>
    <row r="46" spans="4:11" ht="15">
      <c r="D46" s="105"/>
      <c r="E46" s="105"/>
      <c r="F46" s="105"/>
      <c r="G46" s="105"/>
      <c r="H46" s="105"/>
      <c r="I46" s="105"/>
      <c r="J46" s="105"/>
      <c r="K46" s="105"/>
    </row>
    <row r="48" spans="4:11" ht="15">
      <c r="D48" s="105"/>
      <c r="E48" s="105"/>
      <c r="F48" s="105"/>
      <c r="G48" s="105"/>
      <c r="H48" s="105"/>
      <c r="I48" s="105"/>
      <c r="J48" s="105"/>
      <c r="K48" s="105"/>
    </row>
    <row r="49" spans="4:11" ht="15">
      <c r="D49" s="105"/>
      <c r="E49" s="105"/>
      <c r="F49" s="105"/>
      <c r="G49" s="105"/>
      <c r="H49" s="105"/>
      <c r="I49" s="105"/>
      <c r="J49" s="105"/>
      <c r="K49" s="105"/>
    </row>
    <row r="50" spans="4:11" ht="15">
      <c r="D50" s="105"/>
      <c r="E50" s="105"/>
      <c r="F50" s="105"/>
      <c r="G50" s="105"/>
      <c r="H50" s="105"/>
      <c r="I50" s="105"/>
      <c r="J50" s="105"/>
      <c r="K50" s="105"/>
    </row>
    <row r="53" spans="4:11" ht="15">
      <c r="D53" s="105"/>
      <c r="E53" s="105"/>
      <c r="F53" s="105"/>
      <c r="G53" s="105"/>
      <c r="H53" s="105"/>
      <c r="I53" s="105"/>
      <c r="J53" s="105"/>
      <c r="K53" s="105"/>
    </row>
    <row r="54" spans="4:11" ht="15">
      <c r="D54" s="105"/>
      <c r="E54" s="105"/>
      <c r="F54" s="105"/>
      <c r="G54" s="105"/>
      <c r="H54" s="105"/>
      <c r="I54" s="105"/>
      <c r="J54" s="105"/>
      <c r="K54" s="105"/>
    </row>
    <row r="55" spans="4:11" ht="15">
      <c r="D55" s="105"/>
      <c r="E55" s="105"/>
      <c r="F55" s="105"/>
      <c r="G55" s="105"/>
      <c r="H55" s="105"/>
      <c r="I55" s="105"/>
      <c r="J55" s="105"/>
      <c r="K55" s="105"/>
    </row>
    <row r="56" spans="4:11" ht="15">
      <c r="D56" s="105"/>
      <c r="E56" s="105"/>
      <c r="F56" s="105"/>
      <c r="G56" s="105"/>
      <c r="H56" s="105"/>
      <c r="I56" s="105"/>
      <c r="J56" s="105"/>
      <c r="K56" s="105"/>
    </row>
    <row r="59" spans="4:11" ht="15">
      <c r="D59" s="105"/>
      <c r="E59" s="105"/>
      <c r="F59" s="105"/>
      <c r="G59" s="105"/>
      <c r="H59" s="105"/>
      <c r="I59" s="105"/>
      <c r="J59" s="105"/>
      <c r="K59" s="105"/>
    </row>
    <row r="60" spans="4:11" ht="15">
      <c r="D60" s="105"/>
      <c r="E60" s="105"/>
      <c r="F60" s="105"/>
      <c r="G60" s="105"/>
      <c r="H60" s="105"/>
      <c r="I60" s="105"/>
      <c r="J60" s="105"/>
      <c r="K60" s="105"/>
    </row>
    <row r="61" spans="4:11" ht="15">
      <c r="D61" s="105"/>
      <c r="E61" s="105"/>
      <c r="F61" s="105"/>
      <c r="G61" s="105"/>
      <c r="H61" s="105"/>
      <c r="I61" s="105"/>
      <c r="J61" s="105"/>
      <c r="K61" s="105"/>
    </row>
    <row r="64" spans="4:11" ht="15">
      <c r="D64" s="105"/>
      <c r="E64" s="105"/>
      <c r="F64" s="105"/>
      <c r="G64" s="105"/>
      <c r="H64" s="105"/>
      <c r="I64" s="105"/>
      <c r="J64" s="105"/>
      <c r="K64" s="105"/>
    </row>
    <row r="65" spans="4:11" ht="15">
      <c r="D65" s="105"/>
      <c r="E65" s="105"/>
      <c r="F65" s="105"/>
      <c r="G65" s="105"/>
      <c r="H65" s="105"/>
      <c r="I65" s="105"/>
      <c r="J65" s="105"/>
      <c r="K65" s="105"/>
    </row>
    <row r="66" spans="4:11" ht="15">
      <c r="D66" s="105"/>
      <c r="E66" s="105"/>
      <c r="F66" s="105"/>
      <c r="G66" s="105"/>
      <c r="H66" s="105"/>
      <c r="I66" s="105"/>
      <c r="J66" s="105"/>
      <c r="K66" s="105"/>
    </row>
    <row r="70" spans="4:11" ht="15">
      <c r="D70" s="105"/>
      <c r="E70" s="105"/>
      <c r="F70" s="105"/>
      <c r="G70" s="105"/>
      <c r="H70" s="105"/>
      <c r="I70" s="105"/>
      <c r="J70" s="105"/>
      <c r="K70" s="105"/>
    </row>
    <row r="71" spans="4:11" ht="15">
      <c r="D71" s="105"/>
      <c r="E71" s="105"/>
      <c r="F71" s="105"/>
      <c r="G71" s="105"/>
      <c r="H71" s="105"/>
      <c r="I71" s="105"/>
      <c r="J71" s="105"/>
      <c r="K71" s="105"/>
    </row>
    <row r="72" spans="4:11" ht="15">
      <c r="D72" s="105"/>
      <c r="E72" s="105"/>
      <c r="F72" s="105"/>
      <c r="G72" s="105"/>
      <c r="H72" s="105"/>
      <c r="I72" s="105"/>
      <c r="J72" s="105"/>
      <c r="K72" s="105"/>
    </row>
    <row r="73" spans="4:11" ht="15">
      <c r="D73" s="105"/>
      <c r="E73" s="105"/>
      <c r="F73" s="105"/>
      <c r="G73" s="105"/>
      <c r="H73" s="105"/>
      <c r="I73" s="105"/>
      <c r="J73" s="105"/>
      <c r="K73" s="105"/>
    </row>
    <row r="74" spans="4:11" ht="15">
      <c r="D74" s="105"/>
      <c r="E74" s="105"/>
      <c r="F74" s="105"/>
      <c r="G74" s="105"/>
      <c r="H74" s="105"/>
      <c r="I74" s="105"/>
      <c r="J74" s="105"/>
      <c r="K74" s="105"/>
    </row>
    <row r="78" spans="4:11" ht="15">
      <c r="D78" s="105"/>
      <c r="E78" s="105"/>
      <c r="F78" s="105"/>
      <c r="G78" s="105"/>
      <c r="H78" s="105"/>
      <c r="I78" s="105"/>
      <c r="J78" s="105"/>
      <c r="K78" s="105"/>
    </row>
    <row r="79" spans="4:11" ht="15">
      <c r="D79" s="105"/>
      <c r="E79" s="105"/>
      <c r="F79" s="105"/>
      <c r="G79" s="105"/>
      <c r="H79" s="105"/>
      <c r="I79" s="105"/>
      <c r="J79" s="105"/>
      <c r="K79" s="105"/>
    </row>
    <row r="80" spans="4:11" ht="15">
      <c r="D80" s="105"/>
      <c r="E80" s="105"/>
      <c r="F80" s="105"/>
      <c r="G80" s="105"/>
      <c r="H80" s="105"/>
      <c r="I80" s="105"/>
      <c r="J80" s="105"/>
      <c r="K80" s="105"/>
    </row>
    <row r="83" spans="4:11" ht="15">
      <c r="D83" s="105"/>
      <c r="E83" s="105"/>
      <c r="F83" s="105"/>
      <c r="G83" s="105"/>
      <c r="H83" s="105"/>
      <c r="I83" s="105"/>
      <c r="J83" s="105"/>
      <c r="K83" s="105"/>
    </row>
    <row r="84" spans="4:11" ht="15">
      <c r="D84" s="105"/>
      <c r="E84" s="105"/>
      <c r="F84" s="105"/>
      <c r="G84" s="105"/>
      <c r="H84" s="105"/>
      <c r="I84" s="105"/>
      <c r="J84" s="105"/>
      <c r="K84" s="105"/>
    </row>
    <row r="87" spans="4:11" ht="15">
      <c r="D87" s="105"/>
      <c r="E87" s="105"/>
      <c r="F87" s="105"/>
      <c r="G87" s="105"/>
      <c r="H87" s="105"/>
      <c r="I87" s="105"/>
      <c r="J87" s="105"/>
      <c r="K87" s="105"/>
    </row>
    <row r="88" spans="4:11" ht="15">
      <c r="D88" s="105"/>
      <c r="E88" s="105"/>
      <c r="F88" s="105"/>
      <c r="G88" s="105"/>
      <c r="H88" s="105"/>
      <c r="I88" s="105"/>
      <c r="J88" s="105"/>
      <c r="K88" s="105"/>
    </row>
    <row r="89" spans="4:11" ht="28.5" customHeight="1">
      <c r="D89" s="105"/>
      <c r="E89" s="105"/>
      <c r="F89" s="105"/>
      <c r="G89" s="105"/>
      <c r="H89" s="105"/>
      <c r="I89" s="105"/>
      <c r="J89" s="105"/>
      <c r="K89" s="105"/>
    </row>
    <row r="90" spans="4:11" ht="28.5" customHeight="1">
      <c r="D90" s="105"/>
      <c r="E90" s="105"/>
      <c r="F90" s="105"/>
      <c r="G90" s="105"/>
      <c r="H90" s="105"/>
      <c r="I90" s="105"/>
      <c r="J90" s="105"/>
      <c r="K90" s="105"/>
    </row>
    <row r="91" spans="4:11" ht="29.25" customHeight="1">
      <c r="D91" s="105"/>
      <c r="E91" s="105"/>
      <c r="F91" s="105"/>
      <c r="G91" s="105"/>
      <c r="H91" s="105"/>
      <c r="I91" s="105"/>
      <c r="J91" s="105"/>
      <c r="K91" s="105"/>
    </row>
    <row r="92" spans="4:11" ht="15">
      <c r="D92" s="105"/>
      <c r="E92" s="105"/>
      <c r="F92" s="105"/>
      <c r="G92" s="105"/>
      <c r="H92" s="105"/>
      <c r="I92" s="105"/>
      <c r="J92" s="105"/>
      <c r="K92" s="105"/>
    </row>
    <row r="95" spans="4:14" ht="15">
      <c r="D95" s="105"/>
      <c r="E95" s="105"/>
      <c r="F95" s="105"/>
      <c r="G95" s="105"/>
      <c r="H95" s="105"/>
      <c r="I95" s="105"/>
      <c r="J95" s="105"/>
      <c r="K95" s="105"/>
      <c r="N95" s="95"/>
    </row>
    <row r="96" spans="4:14" ht="15">
      <c r="D96" s="105"/>
      <c r="E96" s="105"/>
      <c r="F96" s="105"/>
      <c r="G96" s="105"/>
      <c r="H96" s="105"/>
      <c r="I96" s="105"/>
      <c r="J96" s="105"/>
      <c r="K96" s="105"/>
      <c r="N96" s="95"/>
    </row>
    <row r="97" spans="4:14" ht="15">
      <c r="D97" s="105"/>
      <c r="E97" s="105"/>
      <c r="F97" s="105"/>
      <c r="G97" s="105"/>
      <c r="H97" s="105"/>
      <c r="I97" s="105"/>
      <c r="J97" s="105"/>
      <c r="K97" s="105"/>
      <c r="N97" s="95"/>
    </row>
    <row r="98" spans="4:14" ht="15">
      <c r="D98" s="105"/>
      <c r="E98" s="105"/>
      <c r="F98" s="105"/>
      <c r="G98" s="105"/>
      <c r="H98" s="105"/>
      <c r="I98" s="105"/>
      <c r="J98" s="105"/>
      <c r="K98" s="105"/>
      <c r="N98" s="95"/>
    </row>
    <row r="101" spans="4:14" ht="15">
      <c r="D101" s="105"/>
      <c r="E101" s="105"/>
      <c r="F101" s="105"/>
      <c r="G101" s="105"/>
      <c r="H101" s="105"/>
      <c r="I101" s="105"/>
      <c r="J101" s="105"/>
      <c r="K101" s="105"/>
      <c r="N101" s="95"/>
    </row>
    <row r="102" spans="4:14" ht="15">
      <c r="D102" s="105"/>
      <c r="E102" s="105"/>
      <c r="F102" s="105"/>
      <c r="G102" s="105"/>
      <c r="H102" s="105"/>
      <c r="I102" s="105"/>
      <c r="J102" s="105"/>
      <c r="K102" s="105"/>
      <c r="N102" s="95"/>
    </row>
    <row r="103" spans="4:15" ht="15">
      <c r="D103" s="105"/>
      <c r="E103" s="105"/>
      <c r="F103" s="105"/>
      <c r="G103" s="105"/>
      <c r="H103" s="105"/>
      <c r="I103" s="105"/>
      <c r="J103" s="105"/>
      <c r="K103" s="105"/>
      <c r="L103" s="112"/>
      <c r="M103" s="112"/>
      <c r="N103" s="112"/>
      <c r="O103" s="112"/>
    </row>
    <row r="104" spans="4:15" ht="28.5" customHeight="1">
      <c r="D104" s="105"/>
      <c r="E104" s="105"/>
      <c r="F104" s="105"/>
      <c r="G104" s="105"/>
      <c r="H104" s="105"/>
      <c r="I104" s="105"/>
      <c r="J104" s="105"/>
      <c r="K104" s="105"/>
      <c r="L104" s="106"/>
      <c r="M104" s="106"/>
      <c r="N104" s="106"/>
      <c r="O104" s="106"/>
    </row>
    <row r="106" spans="4:11" ht="15">
      <c r="D106" s="105"/>
      <c r="E106" s="105"/>
      <c r="F106" s="105"/>
      <c r="G106" s="105"/>
      <c r="H106" s="105"/>
      <c r="I106" s="105"/>
      <c r="J106" s="105"/>
      <c r="K106" s="105"/>
    </row>
    <row r="107" spans="4:11" ht="15">
      <c r="D107" s="105"/>
      <c r="E107" s="105"/>
      <c r="F107" s="105"/>
      <c r="G107" s="105"/>
      <c r="H107" s="105"/>
      <c r="I107" s="105"/>
      <c r="J107" s="105"/>
      <c r="K107" s="105"/>
    </row>
    <row r="110" spans="4:11" ht="29.25" customHeight="1">
      <c r="D110" s="105"/>
      <c r="E110" s="105"/>
      <c r="F110" s="105"/>
      <c r="G110" s="105"/>
      <c r="H110" s="105"/>
      <c r="I110" s="105"/>
      <c r="J110" s="105"/>
      <c r="K110" s="105"/>
    </row>
    <row r="111" spans="4:11" ht="45" customHeight="1">
      <c r="D111" s="105"/>
      <c r="E111" s="105"/>
      <c r="F111" s="105"/>
      <c r="G111" s="105"/>
      <c r="H111" s="105"/>
      <c r="I111" s="105"/>
      <c r="J111" s="105"/>
      <c r="K111" s="105"/>
    </row>
    <row r="112" spans="4:11" ht="29.25" customHeight="1">
      <c r="D112" s="105"/>
      <c r="E112" s="105"/>
      <c r="F112" s="105"/>
      <c r="G112" s="105"/>
      <c r="H112" s="105"/>
      <c r="I112" s="105"/>
      <c r="J112" s="105"/>
      <c r="K112" s="105"/>
    </row>
    <row r="113" spans="4:11" ht="29.25" customHeight="1">
      <c r="D113" s="105"/>
      <c r="E113" s="105"/>
      <c r="F113" s="105"/>
      <c r="G113" s="105"/>
      <c r="H113" s="105"/>
      <c r="I113" s="105"/>
      <c r="J113" s="105"/>
      <c r="K113" s="105"/>
    </row>
    <row r="114" spans="4:11" ht="15">
      <c r="D114" s="105"/>
      <c r="E114" s="105"/>
      <c r="F114" s="105"/>
      <c r="G114" s="105"/>
      <c r="H114" s="105"/>
      <c r="I114" s="105"/>
      <c r="J114" s="105"/>
      <c r="K114" s="105"/>
    </row>
    <row r="117" spans="4:11" ht="15">
      <c r="D117" s="105"/>
      <c r="E117" s="105"/>
      <c r="F117" s="105"/>
      <c r="G117" s="105"/>
      <c r="H117" s="105"/>
      <c r="I117" s="105"/>
      <c r="J117" s="105"/>
      <c r="K117" s="105"/>
    </row>
    <row r="118" spans="4:11" ht="15">
      <c r="D118" s="105"/>
      <c r="E118" s="105"/>
      <c r="F118" s="105"/>
      <c r="G118" s="105"/>
      <c r="H118" s="105"/>
      <c r="I118" s="105"/>
      <c r="J118" s="105"/>
      <c r="K118" s="105"/>
    </row>
    <row r="119" spans="4:11" ht="15">
      <c r="D119" s="105"/>
      <c r="E119" s="105"/>
      <c r="F119" s="105"/>
      <c r="G119" s="105"/>
      <c r="H119" s="105"/>
      <c r="I119" s="105"/>
      <c r="J119" s="105"/>
      <c r="K119" s="105"/>
    </row>
    <row r="120" spans="4:11" ht="15">
      <c r="D120" s="105"/>
      <c r="E120" s="105"/>
      <c r="F120" s="105"/>
      <c r="G120" s="105"/>
      <c r="H120" s="105"/>
      <c r="I120" s="105"/>
      <c r="J120" s="105"/>
      <c r="K120" s="105"/>
    </row>
    <row r="121" spans="4:11" ht="15">
      <c r="D121" s="105"/>
      <c r="E121" s="105"/>
      <c r="F121" s="105"/>
      <c r="G121" s="105"/>
      <c r="H121" s="105"/>
      <c r="I121" s="105"/>
      <c r="J121" s="105"/>
      <c r="K121" s="105"/>
    </row>
    <row r="124" spans="4:11" ht="15">
      <c r="D124" s="105"/>
      <c r="E124" s="105"/>
      <c r="F124" s="105"/>
      <c r="G124" s="105"/>
      <c r="H124" s="105"/>
      <c r="I124" s="105"/>
      <c r="J124" s="105"/>
      <c r="K124" s="105"/>
    </row>
    <row r="127" spans="4:11" ht="29.25" customHeight="1">
      <c r="D127" s="105"/>
      <c r="E127" s="105"/>
      <c r="F127" s="105"/>
      <c r="G127" s="105"/>
      <c r="H127" s="105"/>
      <c r="I127" s="105"/>
      <c r="J127" s="105"/>
      <c r="K127" s="105"/>
    </row>
    <row r="128" spans="4:11" ht="15">
      <c r="D128" s="105"/>
      <c r="E128" s="105"/>
      <c r="F128" s="105"/>
      <c r="G128" s="105"/>
      <c r="H128" s="105"/>
      <c r="I128" s="105"/>
      <c r="J128" s="105"/>
      <c r="K128" s="105"/>
    </row>
    <row r="129" spans="4:11" ht="15">
      <c r="D129" s="105"/>
      <c r="E129" s="105"/>
      <c r="F129" s="105"/>
      <c r="G129" s="105"/>
      <c r="H129" s="105"/>
      <c r="I129" s="105"/>
      <c r="J129" s="105"/>
      <c r="K129" s="105"/>
    </row>
    <row r="130" spans="4:11" ht="15">
      <c r="D130" s="105"/>
      <c r="E130" s="105"/>
      <c r="F130" s="105"/>
      <c r="G130" s="105"/>
      <c r="H130" s="105"/>
      <c r="I130" s="105"/>
      <c r="J130" s="105"/>
      <c r="K130" s="105"/>
    </row>
    <row r="131" spans="4:11" ht="15">
      <c r="D131" s="105"/>
      <c r="E131" s="105"/>
      <c r="F131" s="105"/>
      <c r="G131" s="105"/>
      <c r="H131" s="105"/>
      <c r="I131" s="105"/>
      <c r="J131" s="105"/>
      <c r="K131" s="105"/>
    </row>
  </sheetData>
  <sheetProtection password="C833" sheet="1" objects="1" scenarios="1" selectLockedCells="1" selectUnlockedCells="1"/>
  <mergeCells count="95">
    <mergeCell ref="M33:M34"/>
    <mergeCell ref="A33:A34"/>
    <mergeCell ref="B33:B34"/>
    <mergeCell ref="D33:D34"/>
    <mergeCell ref="F33:F34"/>
    <mergeCell ref="B12:D12"/>
    <mergeCell ref="B13:D13"/>
    <mergeCell ref="O103:O104"/>
    <mergeCell ref="D42:K42"/>
    <mergeCell ref="N103:N104"/>
    <mergeCell ref="L103:L104"/>
    <mergeCell ref="M103:M104"/>
    <mergeCell ref="D55:K55"/>
    <mergeCell ref="D56:K56"/>
    <mergeCell ref="D44:K44"/>
    <mergeCell ref="D45:K45"/>
    <mergeCell ref="D46:K46"/>
    <mergeCell ref="D48:K48"/>
    <mergeCell ref="D39:K39"/>
    <mergeCell ref="D29:K29"/>
    <mergeCell ref="D53:K53"/>
    <mergeCell ref="D50:K50"/>
    <mergeCell ref="D49:K49"/>
    <mergeCell ref="H33:H34"/>
    <mergeCell ref="J33:J34"/>
    <mergeCell ref="D70:K70"/>
    <mergeCell ref="D71:K71"/>
    <mergeCell ref="D59:K59"/>
    <mergeCell ref="D60:K60"/>
    <mergeCell ref="D61:K61"/>
    <mergeCell ref="D64:K64"/>
    <mergeCell ref="D65:K65"/>
    <mergeCell ref="D66:K66"/>
    <mergeCell ref="D54:K54"/>
    <mergeCell ref="D92:K92"/>
    <mergeCell ref="D79:K79"/>
    <mergeCell ref="D80:K80"/>
    <mergeCell ref="D83:K83"/>
    <mergeCell ref="D84:K84"/>
    <mergeCell ref="D72:K72"/>
    <mergeCell ref="D73:K73"/>
    <mergeCell ref="D74:K74"/>
    <mergeCell ref="D78:K78"/>
    <mergeCell ref="D87:K87"/>
    <mergeCell ref="D98:K98"/>
    <mergeCell ref="D95:K95"/>
    <mergeCell ref="D96:K96"/>
    <mergeCell ref="D88:K88"/>
    <mergeCell ref="D103:K103"/>
    <mergeCell ref="D90:K90"/>
    <mergeCell ref="D91:K91"/>
    <mergeCell ref="D101:K101"/>
    <mergeCell ref="D131:K131"/>
    <mergeCell ref="D102:K102"/>
    <mergeCell ref="D127:K127"/>
    <mergeCell ref="D124:K124"/>
    <mergeCell ref="D114:K114"/>
    <mergeCell ref="D129:K129"/>
    <mergeCell ref="D130:K130"/>
    <mergeCell ref="D106:K106"/>
    <mergeCell ref="D107:K107"/>
    <mergeCell ref="D118:K118"/>
    <mergeCell ref="D119:K119"/>
    <mergeCell ref="D110:K110"/>
    <mergeCell ref="D111:K111"/>
    <mergeCell ref="D120:K120"/>
    <mergeCell ref="D121:K121"/>
    <mergeCell ref="D113:K113"/>
    <mergeCell ref="D117:K117"/>
    <mergeCell ref="D128:K128"/>
    <mergeCell ref="D112:K112"/>
    <mergeCell ref="B18:D18"/>
    <mergeCell ref="B25:D25"/>
    <mergeCell ref="D104:K104"/>
    <mergeCell ref="D97:K97"/>
    <mergeCell ref="D89:K89"/>
    <mergeCell ref="B22:D22"/>
    <mergeCell ref="B23:D23"/>
    <mergeCell ref="B19:D19"/>
    <mergeCell ref="B16:D16"/>
    <mergeCell ref="B17:D17"/>
    <mergeCell ref="B8:D8"/>
    <mergeCell ref="A30:D30"/>
    <mergeCell ref="B10:D10"/>
    <mergeCell ref="B11:D11"/>
    <mergeCell ref="B3:K3"/>
    <mergeCell ref="B4:K4"/>
    <mergeCell ref="B2:K2"/>
    <mergeCell ref="B6:K6"/>
    <mergeCell ref="B26:D26"/>
    <mergeCell ref="B24:D24"/>
    <mergeCell ref="B20:D20"/>
    <mergeCell ref="B21:D21"/>
    <mergeCell ref="B14:D14"/>
    <mergeCell ref="B15:D15"/>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59" r:id="rId1"/>
  <headerFooter>
    <oddFooter>&amp;CPage &amp;P of &amp;N</oddFooter>
  </headerFooter>
</worksheet>
</file>

<file path=xl/worksheets/sheet10.xml><?xml version="1.0" encoding="utf-8"?>
<worksheet xmlns="http://schemas.openxmlformats.org/spreadsheetml/2006/main" xmlns:r="http://schemas.openxmlformats.org/officeDocument/2006/relationships">
  <dimension ref="A1:M10"/>
  <sheetViews>
    <sheetView zoomScalePageLayoutView="0" workbookViewId="0" topLeftCell="A1">
      <selection activeCell="H4" sqref="H4"/>
    </sheetView>
  </sheetViews>
  <sheetFormatPr defaultColWidth="9.140625" defaultRowHeight="15"/>
  <cols>
    <col min="1" max="5" width="9.140625" style="5" customWidth="1"/>
    <col min="6" max="6" width="18.57421875" style="5" customWidth="1"/>
    <col min="7" max="16384" width="9.140625" style="5" customWidth="1"/>
  </cols>
  <sheetData>
    <row r="1" spans="1:13" ht="15">
      <c r="A1" s="234" t="s">
        <v>119</v>
      </c>
      <c r="B1" s="234"/>
      <c r="C1" s="234"/>
      <c r="D1" s="234"/>
      <c r="E1" s="234"/>
      <c r="F1" s="234"/>
      <c r="G1" s="34"/>
      <c r="H1" s="34"/>
      <c r="I1" s="34"/>
      <c r="J1" s="34"/>
      <c r="K1" s="34"/>
      <c r="L1" s="34"/>
      <c r="M1" s="34"/>
    </row>
    <row r="2" spans="1:13" ht="15">
      <c r="A2" s="234"/>
      <c r="B2" s="234"/>
      <c r="C2" s="234"/>
      <c r="D2" s="234"/>
      <c r="E2" s="234"/>
      <c r="F2" s="234"/>
      <c r="G2" s="229" t="s">
        <v>8</v>
      </c>
      <c r="H2" s="229" t="s">
        <v>9</v>
      </c>
      <c r="I2" s="34"/>
      <c r="J2" s="34"/>
      <c r="K2" s="34"/>
      <c r="L2" s="34"/>
      <c r="M2" s="34"/>
    </row>
    <row r="3" spans="1:13" ht="21.75" customHeight="1">
      <c r="A3" s="201"/>
      <c r="B3" s="201"/>
      <c r="C3" s="201"/>
      <c r="D3" s="201"/>
      <c r="E3" s="201"/>
      <c r="F3" s="201"/>
      <c r="G3" s="230"/>
      <c r="H3" s="230"/>
      <c r="I3" s="34" t="s">
        <v>11</v>
      </c>
      <c r="J3" s="34"/>
      <c r="K3" s="34"/>
      <c r="L3" s="34"/>
      <c r="M3" s="34"/>
    </row>
    <row r="4" spans="1:13" ht="39" customHeight="1">
      <c r="A4" s="39" t="s">
        <v>0</v>
      </c>
      <c r="B4" s="231" t="s">
        <v>120</v>
      </c>
      <c r="C4" s="232"/>
      <c r="D4" s="232"/>
      <c r="E4" s="232"/>
      <c r="F4" s="233"/>
      <c r="G4" s="15">
        <v>5</v>
      </c>
      <c r="H4" s="12"/>
      <c r="I4" s="152"/>
      <c r="J4" s="153"/>
      <c r="K4" s="153"/>
      <c r="L4" s="153"/>
      <c r="M4" s="154"/>
    </row>
    <row r="5" spans="1:13" ht="69" customHeight="1">
      <c r="A5" s="39" t="s">
        <v>1</v>
      </c>
      <c r="B5" s="228" t="s">
        <v>121</v>
      </c>
      <c r="C5" s="228"/>
      <c r="D5" s="228"/>
      <c r="E5" s="228"/>
      <c r="F5" s="228"/>
      <c r="G5" s="15">
        <v>5</v>
      </c>
      <c r="H5" s="12"/>
      <c r="I5" s="152"/>
      <c r="J5" s="153"/>
      <c r="K5" s="153"/>
      <c r="L5" s="153"/>
      <c r="M5" s="154"/>
    </row>
    <row r="6" spans="1:13" ht="15">
      <c r="A6" s="100"/>
      <c r="B6" s="100"/>
      <c r="C6" s="100"/>
      <c r="D6" s="100"/>
      <c r="E6" s="100"/>
      <c r="F6" s="100" t="s">
        <v>10</v>
      </c>
      <c r="G6" s="101">
        <f>SUM(G4:G5)</f>
        <v>10</v>
      </c>
      <c r="H6" s="101">
        <f>SUM(H4:H5)</f>
        <v>0</v>
      </c>
      <c r="I6" s="100"/>
      <c r="J6" s="100"/>
      <c r="K6" s="100"/>
      <c r="L6" s="100"/>
      <c r="M6" s="100"/>
    </row>
    <row r="10" ht="15">
      <c r="D10" s="104"/>
    </row>
  </sheetData>
  <sheetProtection password="C833" sheet="1" objects="1" scenarios="1" selectLockedCells="1"/>
  <mergeCells count="7">
    <mergeCell ref="B5:F5"/>
    <mergeCell ref="I5:M5"/>
    <mergeCell ref="G2:G3"/>
    <mergeCell ref="H2:H3"/>
    <mergeCell ref="B4:F4"/>
    <mergeCell ref="I4:M4"/>
    <mergeCell ref="A1:F3"/>
  </mergeCells>
  <dataValidations count="1">
    <dataValidation type="whole" operator="lessThanOrEqual" allowBlank="1" showInputMessage="1" showErrorMessage="1" errorTitle="Invalid Data" error="you can only enter a whole number equal to or less than the Max Points" sqref="H4:H5">
      <formula1>G4</formula1>
    </dataValidation>
  </dataValidations>
  <printOptions/>
  <pageMargins left="0.75" right="0.75" top="1" bottom="1" header="0.5" footer="0.5"/>
  <pageSetup orientation="landscape" paperSize="9" r:id="rId1"/>
</worksheet>
</file>

<file path=xl/worksheets/sheet11.xml><?xml version="1.0" encoding="utf-8"?>
<worksheet xmlns="http://schemas.openxmlformats.org/spreadsheetml/2006/main" xmlns:r="http://schemas.openxmlformats.org/officeDocument/2006/relationships">
  <dimension ref="A1:M18"/>
  <sheetViews>
    <sheetView zoomScale="82" zoomScaleNormal="82" zoomScalePageLayoutView="0" workbookViewId="0" topLeftCell="A1">
      <selection activeCell="H4" sqref="H4"/>
    </sheetView>
  </sheetViews>
  <sheetFormatPr defaultColWidth="9.140625" defaultRowHeight="15"/>
  <cols>
    <col min="1" max="5" width="9.140625" style="5" customWidth="1"/>
    <col min="6" max="6" width="54.00390625" style="5" customWidth="1"/>
    <col min="7" max="7" width="9.140625" style="5" customWidth="1"/>
    <col min="8" max="8" width="10.7109375" style="5" customWidth="1"/>
    <col min="9" max="16384" width="9.140625" style="5" customWidth="1"/>
  </cols>
  <sheetData>
    <row r="1" spans="1:13" ht="15">
      <c r="A1" s="234" t="s">
        <v>122</v>
      </c>
      <c r="B1" s="234"/>
      <c r="C1" s="234"/>
      <c r="D1" s="234"/>
      <c r="E1" s="234"/>
      <c r="F1" s="234"/>
      <c r="G1" s="34"/>
      <c r="H1" s="34"/>
      <c r="I1" s="34"/>
      <c r="J1" s="34"/>
      <c r="K1" s="34"/>
      <c r="L1" s="34"/>
      <c r="M1" s="34"/>
    </row>
    <row r="2" spans="1:13" ht="15">
      <c r="A2" s="234"/>
      <c r="B2" s="234"/>
      <c r="C2" s="234"/>
      <c r="D2" s="234"/>
      <c r="E2" s="234"/>
      <c r="F2" s="234"/>
      <c r="G2" s="229" t="s">
        <v>8</v>
      </c>
      <c r="H2" s="229" t="s">
        <v>9</v>
      </c>
      <c r="I2" s="34"/>
      <c r="J2" s="34"/>
      <c r="K2" s="34"/>
      <c r="L2" s="34"/>
      <c r="M2" s="34"/>
    </row>
    <row r="3" spans="1:13" ht="34.5" customHeight="1">
      <c r="A3" s="201"/>
      <c r="B3" s="201"/>
      <c r="C3" s="201"/>
      <c r="D3" s="201"/>
      <c r="E3" s="201"/>
      <c r="F3" s="201"/>
      <c r="G3" s="230"/>
      <c r="H3" s="230"/>
      <c r="I3" s="34" t="s">
        <v>11</v>
      </c>
      <c r="J3" s="34"/>
      <c r="K3" s="34"/>
      <c r="L3" s="34"/>
      <c r="M3" s="34"/>
    </row>
    <row r="4" spans="1:13" ht="30" customHeight="1">
      <c r="A4" s="39" t="s">
        <v>0</v>
      </c>
      <c r="B4" s="204" t="s">
        <v>123</v>
      </c>
      <c r="C4" s="205"/>
      <c r="D4" s="205"/>
      <c r="E4" s="205"/>
      <c r="F4" s="206"/>
      <c r="G4" s="15">
        <v>5</v>
      </c>
      <c r="H4" s="12"/>
      <c r="I4" s="152"/>
      <c r="J4" s="153"/>
      <c r="K4" s="153"/>
      <c r="L4" s="153"/>
      <c r="M4" s="154"/>
    </row>
    <row r="5" spans="1:13" ht="30" customHeight="1">
      <c r="A5" s="39" t="s">
        <v>1</v>
      </c>
      <c r="B5" s="204" t="s">
        <v>124</v>
      </c>
      <c r="C5" s="205"/>
      <c r="D5" s="205"/>
      <c r="E5" s="205"/>
      <c r="F5" s="206"/>
      <c r="G5" s="15">
        <v>5</v>
      </c>
      <c r="H5" s="12"/>
      <c r="I5" s="152"/>
      <c r="J5" s="153"/>
      <c r="K5" s="153"/>
      <c r="L5" s="153"/>
      <c r="M5" s="154"/>
    </row>
    <row r="6" spans="1:13" ht="30" customHeight="1">
      <c r="A6" s="39" t="s">
        <v>2</v>
      </c>
      <c r="B6" s="204" t="s">
        <v>125</v>
      </c>
      <c r="C6" s="205"/>
      <c r="D6" s="205"/>
      <c r="E6" s="205"/>
      <c r="F6" s="206"/>
      <c r="G6" s="15">
        <v>5</v>
      </c>
      <c r="H6" s="12"/>
      <c r="I6" s="152"/>
      <c r="J6" s="153"/>
      <c r="K6" s="153"/>
      <c r="L6" s="153"/>
      <c r="M6" s="154"/>
    </row>
    <row r="7" spans="1:13" ht="30" customHeight="1">
      <c r="A7" s="39" t="s">
        <v>3</v>
      </c>
      <c r="B7" s="204" t="s">
        <v>126</v>
      </c>
      <c r="C7" s="205"/>
      <c r="D7" s="205"/>
      <c r="E7" s="205"/>
      <c r="F7" s="206"/>
      <c r="G7" s="15">
        <v>5</v>
      </c>
      <c r="H7" s="12"/>
      <c r="I7" s="152"/>
      <c r="J7" s="153"/>
      <c r="K7" s="153"/>
      <c r="L7" s="153"/>
      <c r="M7" s="154"/>
    </row>
    <row r="8" spans="1:13" ht="30" customHeight="1">
      <c r="A8" s="39"/>
      <c r="B8" s="204" t="s">
        <v>127</v>
      </c>
      <c r="C8" s="205"/>
      <c r="D8" s="205"/>
      <c r="E8" s="205"/>
      <c r="F8" s="206"/>
      <c r="G8" s="15">
        <v>5</v>
      </c>
      <c r="H8" s="12"/>
      <c r="I8" s="152"/>
      <c r="J8" s="153"/>
      <c r="K8" s="153"/>
      <c r="L8" s="153"/>
      <c r="M8" s="154"/>
    </row>
    <row r="9" spans="1:13" ht="30" customHeight="1">
      <c r="A9" s="39" t="s">
        <v>4</v>
      </c>
      <c r="B9" s="204" t="s">
        <v>128</v>
      </c>
      <c r="C9" s="205"/>
      <c r="D9" s="205"/>
      <c r="E9" s="205"/>
      <c r="F9" s="206"/>
      <c r="G9" s="15">
        <v>5</v>
      </c>
      <c r="H9" s="12"/>
      <c r="I9" s="152"/>
      <c r="J9" s="153"/>
      <c r="K9" s="153"/>
      <c r="L9" s="153"/>
      <c r="M9" s="154"/>
    </row>
    <row r="10" spans="1:13" ht="30" customHeight="1">
      <c r="A10" s="39" t="s">
        <v>5</v>
      </c>
      <c r="B10" s="204" t="s">
        <v>129</v>
      </c>
      <c r="C10" s="205"/>
      <c r="D10" s="205"/>
      <c r="E10" s="205"/>
      <c r="F10" s="206"/>
      <c r="G10" s="15">
        <v>5</v>
      </c>
      <c r="H10" s="12"/>
      <c r="I10" s="152"/>
      <c r="J10" s="153"/>
      <c r="K10" s="153"/>
      <c r="L10" s="153"/>
      <c r="M10" s="154"/>
    </row>
    <row r="11" spans="1:13" ht="30" customHeight="1">
      <c r="A11" s="39" t="s">
        <v>6</v>
      </c>
      <c r="B11" s="204" t="s">
        <v>130</v>
      </c>
      <c r="C11" s="205"/>
      <c r="D11" s="205"/>
      <c r="E11" s="205"/>
      <c r="F11" s="206"/>
      <c r="G11" s="15">
        <v>5</v>
      </c>
      <c r="H11" s="12"/>
      <c r="I11" s="152"/>
      <c r="J11" s="153"/>
      <c r="K11" s="153"/>
      <c r="L11" s="153"/>
      <c r="M11" s="154"/>
    </row>
    <row r="12" spans="1:13" ht="30" customHeight="1">
      <c r="A12" s="39" t="s">
        <v>7</v>
      </c>
      <c r="B12" s="204" t="s">
        <v>131</v>
      </c>
      <c r="C12" s="205"/>
      <c r="D12" s="205"/>
      <c r="E12" s="205"/>
      <c r="F12" s="206"/>
      <c r="G12" s="15">
        <v>5</v>
      </c>
      <c r="H12" s="12"/>
      <c r="I12" s="152"/>
      <c r="J12" s="153"/>
      <c r="K12" s="153"/>
      <c r="L12" s="153"/>
      <c r="M12" s="154"/>
    </row>
    <row r="13" spans="1:13" ht="30" customHeight="1">
      <c r="A13" s="39" t="s">
        <v>28</v>
      </c>
      <c r="B13" s="204" t="s">
        <v>132</v>
      </c>
      <c r="C13" s="205"/>
      <c r="D13" s="205"/>
      <c r="E13" s="205"/>
      <c r="F13" s="206"/>
      <c r="G13" s="15">
        <v>5</v>
      </c>
      <c r="H13" s="12"/>
      <c r="I13" s="152"/>
      <c r="J13" s="153"/>
      <c r="K13" s="153"/>
      <c r="L13" s="153"/>
      <c r="M13" s="154"/>
    </row>
    <row r="14" spans="1:13" ht="30" customHeight="1">
      <c r="A14" s="39" t="s">
        <v>29</v>
      </c>
      <c r="B14" s="204" t="s">
        <v>133</v>
      </c>
      <c r="C14" s="205"/>
      <c r="D14" s="205"/>
      <c r="E14" s="205"/>
      <c r="F14" s="206"/>
      <c r="G14" s="15">
        <v>5</v>
      </c>
      <c r="H14" s="12"/>
      <c r="I14" s="152"/>
      <c r="J14" s="153"/>
      <c r="K14" s="153"/>
      <c r="L14" s="153"/>
      <c r="M14" s="154"/>
    </row>
    <row r="15" spans="1:13" ht="30" customHeight="1">
      <c r="A15" s="39" t="s">
        <v>30</v>
      </c>
      <c r="B15" s="204" t="s">
        <v>134</v>
      </c>
      <c r="C15" s="205"/>
      <c r="D15" s="205"/>
      <c r="E15" s="205"/>
      <c r="F15" s="206"/>
      <c r="G15" s="15">
        <v>5</v>
      </c>
      <c r="H15" s="12"/>
      <c r="I15" s="152"/>
      <c r="J15" s="153"/>
      <c r="K15" s="153"/>
      <c r="L15" s="153"/>
      <c r="M15" s="154"/>
    </row>
    <row r="16" spans="1:13" ht="30" customHeight="1">
      <c r="A16" s="39" t="s">
        <v>31</v>
      </c>
      <c r="B16" s="204" t="s">
        <v>135</v>
      </c>
      <c r="C16" s="205"/>
      <c r="D16" s="205"/>
      <c r="E16" s="205"/>
      <c r="F16" s="206"/>
      <c r="G16" s="15">
        <v>5</v>
      </c>
      <c r="H16" s="12"/>
      <c r="I16" s="152"/>
      <c r="J16" s="153"/>
      <c r="K16" s="153"/>
      <c r="L16" s="153"/>
      <c r="M16" s="154"/>
    </row>
    <row r="17" spans="1:13" ht="67.5" customHeight="1">
      <c r="A17" s="39" t="s">
        <v>32</v>
      </c>
      <c r="B17" s="204" t="s">
        <v>136</v>
      </c>
      <c r="C17" s="205"/>
      <c r="D17" s="205"/>
      <c r="E17" s="205"/>
      <c r="F17" s="206"/>
      <c r="G17" s="15">
        <v>5</v>
      </c>
      <c r="H17" s="12"/>
      <c r="I17" s="152"/>
      <c r="J17" s="153"/>
      <c r="K17" s="153"/>
      <c r="L17" s="153"/>
      <c r="M17" s="154"/>
    </row>
    <row r="18" spans="1:13" ht="15">
      <c r="A18" s="100"/>
      <c r="B18" s="100"/>
      <c r="C18" s="100"/>
      <c r="D18" s="100"/>
      <c r="E18" s="100"/>
      <c r="F18" s="100" t="s">
        <v>10</v>
      </c>
      <c r="G18" s="101">
        <f>SUM(G4:G17)</f>
        <v>70</v>
      </c>
      <c r="H18" s="101">
        <f>SUM(H4:H17)</f>
        <v>0</v>
      </c>
      <c r="I18" s="100"/>
      <c r="J18" s="100"/>
      <c r="K18" s="100"/>
      <c r="L18" s="100"/>
      <c r="M18" s="100"/>
    </row>
  </sheetData>
  <sheetProtection password="C833" sheet="1" objects="1" scenarios="1" selectLockedCells="1"/>
  <mergeCells count="31">
    <mergeCell ref="I12:M12"/>
    <mergeCell ref="I13:M13"/>
    <mergeCell ref="I14:M14"/>
    <mergeCell ref="I15:M15"/>
    <mergeCell ref="I16:M16"/>
    <mergeCell ref="B13:F13"/>
    <mergeCell ref="B14:F14"/>
    <mergeCell ref="B15:F15"/>
    <mergeCell ref="B16:F16"/>
    <mergeCell ref="I6:M6"/>
    <mergeCell ref="I7:M7"/>
    <mergeCell ref="I8:M8"/>
    <mergeCell ref="I9:M9"/>
    <mergeCell ref="I10:M10"/>
    <mergeCell ref="I11:M11"/>
    <mergeCell ref="B7:F7"/>
    <mergeCell ref="B8:F8"/>
    <mergeCell ref="B9:F9"/>
    <mergeCell ref="B10:F10"/>
    <mergeCell ref="B11:F11"/>
    <mergeCell ref="B12:F12"/>
    <mergeCell ref="G2:G3"/>
    <mergeCell ref="H2:H3"/>
    <mergeCell ref="B4:F4"/>
    <mergeCell ref="I17:M17"/>
    <mergeCell ref="I5:M5"/>
    <mergeCell ref="I4:M4"/>
    <mergeCell ref="B5:F5"/>
    <mergeCell ref="B17:F17"/>
    <mergeCell ref="A1:F3"/>
    <mergeCell ref="B6:F6"/>
  </mergeCells>
  <dataValidations count="1">
    <dataValidation type="whole" operator="lessThanOrEqual" allowBlank="1" showInputMessage="1" showErrorMessage="1" errorTitle="Invalid Data" error="you can only enter a whole number equal to or less than the Max Points" sqref="H4:H17">
      <formula1>G4</formula1>
    </dataValidation>
  </dataValidations>
  <printOptions/>
  <pageMargins left="0.75" right="0.75" top="1" bottom="1" header="0.5" footer="0.5"/>
  <pageSetup orientation="landscape" paperSize="9" r:id="rId1"/>
</worksheet>
</file>

<file path=xl/worksheets/sheet12.xml><?xml version="1.0" encoding="utf-8"?>
<worksheet xmlns="http://schemas.openxmlformats.org/spreadsheetml/2006/main" xmlns:r="http://schemas.openxmlformats.org/officeDocument/2006/relationships">
  <dimension ref="A1:M10"/>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51.140625" style="5" customWidth="1"/>
    <col min="7" max="16384" width="9.140625" style="5" customWidth="1"/>
  </cols>
  <sheetData>
    <row r="1" spans="1:13" ht="15">
      <c r="A1" s="234" t="s">
        <v>140</v>
      </c>
      <c r="B1" s="234"/>
      <c r="C1" s="234"/>
      <c r="D1" s="234"/>
      <c r="E1" s="234"/>
      <c r="F1" s="234"/>
      <c r="G1" s="34"/>
      <c r="H1" s="34"/>
      <c r="I1" s="34"/>
      <c r="J1" s="34"/>
      <c r="K1" s="34"/>
      <c r="L1" s="34"/>
      <c r="M1" s="34"/>
    </row>
    <row r="2" spans="1:13" ht="15">
      <c r="A2" s="234"/>
      <c r="B2" s="234"/>
      <c r="C2" s="234"/>
      <c r="D2" s="234"/>
      <c r="E2" s="234"/>
      <c r="F2" s="234"/>
      <c r="G2" s="229" t="s">
        <v>8</v>
      </c>
      <c r="H2" s="229" t="s">
        <v>9</v>
      </c>
      <c r="I2" s="34"/>
      <c r="J2" s="34"/>
      <c r="K2" s="34"/>
      <c r="L2" s="34"/>
      <c r="M2" s="34"/>
    </row>
    <row r="3" spans="1:13" ht="81.75" customHeight="1">
      <c r="A3" s="201"/>
      <c r="B3" s="201"/>
      <c r="C3" s="201"/>
      <c r="D3" s="201"/>
      <c r="E3" s="201"/>
      <c r="F3" s="201"/>
      <c r="G3" s="230"/>
      <c r="H3" s="230"/>
      <c r="I3" s="34" t="s">
        <v>11</v>
      </c>
      <c r="J3" s="34"/>
      <c r="K3" s="34"/>
      <c r="L3" s="34"/>
      <c r="M3" s="34"/>
    </row>
    <row r="4" spans="1:13" ht="61.5" customHeight="1">
      <c r="A4" s="39" t="s">
        <v>0</v>
      </c>
      <c r="B4" s="204" t="s">
        <v>141</v>
      </c>
      <c r="C4" s="205"/>
      <c r="D4" s="205"/>
      <c r="E4" s="205"/>
      <c r="F4" s="205"/>
      <c r="G4" s="15">
        <v>5</v>
      </c>
      <c r="H4" s="12"/>
      <c r="I4" s="152"/>
      <c r="J4" s="153"/>
      <c r="K4" s="153"/>
      <c r="L4" s="153"/>
      <c r="M4" s="154"/>
    </row>
    <row r="5" spans="1:13" ht="39.75" customHeight="1">
      <c r="A5" s="39" t="s">
        <v>1</v>
      </c>
      <c r="B5" s="235" t="s">
        <v>142</v>
      </c>
      <c r="C5" s="235"/>
      <c r="D5" s="235"/>
      <c r="E5" s="235"/>
      <c r="F5" s="235"/>
      <c r="G5" s="15">
        <v>5</v>
      </c>
      <c r="H5" s="12"/>
      <c r="I5" s="152"/>
      <c r="J5" s="153"/>
      <c r="K5" s="153"/>
      <c r="L5" s="153"/>
      <c r="M5" s="154"/>
    </row>
    <row r="6" spans="1:13" ht="57" customHeight="1">
      <c r="A6" s="39" t="s">
        <v>2</v>
      </c>
      <c r="B6" s="204" t="s">
        <v>143</v>
      </c>
      <c r="C6" s="205"/>
      <c r="D6" s="205"/>
      <c r="E6" s="205"/>
      <c r="F6" s="206"/>
      <c r="G6" s="15">
        <v>5</v>
      </c>
      <c r="H6" s="12"/>
      <c r="I6" s="237"/>
      <c r="J6" s="238"/>
      <c r="K6" s="238"/>
      <c r="L6" s="238"/>
      <c r="M6" s="239"/>
    </row>
    <row r="7" spans="1:13" ht="57" customHeight="1">
      <c r="A7" s="39" t="s">
        <v>3</v>
      </c>
      <c r="B7" s="235" t="s">
        <v>144</v>
      </c>
      <c r="C7" s="235"/>
      <c r="D7" s="235"/>
      <c r="E7" s="235"/>
      <c r="F7" s="235"/>
      <c r="G7" s="15">
        <v>5</v>
      </c>
      <c r="H7" s="12"/>
      <c r="I7" s="236"/>
      <c r="J7" s="236"/>
      <c r="K7" s="236"/>
      <c r="L7" s="236"/>
      <c r="M7" s="236"/>
    </row>
    <row r="8" spans="1:13" ht="57" customHeight="1">
      <c r="A8" s="39" t="s">
        <v>4</v>
      </c>
      <c r="B8" s="235" t="s">
        <v>145</v>
      </c>
      <c r="C8" s="235"/>
      <c r="D8" s="235"/>
      <c r="E8" s="235"/>
      <c r="F8" s="235"/>
      <c r="G8" s="15">
        <v>5</v>
      </c>
      <c r="H8" s="12"/>
      <c r="I8" s="236"/>
      <c r="J8" s="236"/>
      <c r="K8" s="236"/>
      <c r="L8" s="236"/>
      <c r="M8" s="236"/>
    </row>
    <row r="9" spans="1:13" ht="57" customHeight="1">
      <c r="A9" s="39" t="s">
        <v>5</v>
      </c>
      <c r="B9" s="235" t="s">
        <v>146</v>
      </c>
      <c r="C9" s="235"/>
      <c r="D9" s="235"/>
      <c r="E9" s="235"/>
      <c r="F9" s="235"/>
      <c r="G9" s="15">
        <v>5</v>
      </c>
      <c r="H9" s="12"/>
      <c r="I9" s="236"/>
      <c r="J9" s="236"/>
      <c r="K9" s="236"/>
      <c r="L9" s="236"/>
      <c r="M9" s="236"/>
    </row>
    <row r="10" spans="1:13" ht="15">
      <c r="A10" s="100"/>
      <c r="B10" s="100"/>
      <c r="C10" s="100"/>
      <c r="D10" s="100"/>
      <c r="E10" s="100"/>
      <c r="F10" s="100" t="s">
        <v>10</v>
      </c>
      <c r="G10" s="101">
        <f>SUM(G4:G9)</f>
        <v>30</v>
      </c>
      <c r="H10" s="101">
        <f>SUM(H4:H9)</f>
        <v>0</v>
      </c>
      <c r="I10" s="100"/>
      <c r="J10" s="100"/>
      <c r="K10" s="100"/>
      <c r="L10" s="100"/>
      <c r="M10" s="100"/>
    </row>
  </sheetData>
  <sheetProtection password="C833" sheet="1" objects="1" scenarios="1" selectLockedCells="1"/>
  <mergeCells count="15">
    <mergeCell ref="B4:F4"/>
    <mergeCell ref="I4:M4"/>
    <mergeCell ref="B5:F5"/>
    <mergeCell ref="I5:M5"/>
    <mergeCell ref="A1:F3"/>
    <mergeCell ref="I6:M6"/>
    <mergeCell ref="B6:F6"/>
    <mergeCell ref="G2:G3"/>
    <mergeCell ref="H2:H3"/>
    <mergeCell ref="B7:F7"/>
    <mergeCell ref="B8:F8"/>
    <mergeCell ref="B9:F9"/>
    <mergeCell ref="I7:M7"/>
    <mergeCell ref="I8:M8"/>
    <mergeCell ref="I9:M9"/>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rintOptions/>
  <pageMargins left="0.75" right="0.75" top="1" bottom="1" header="0.5" footer="0.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42.8515625" style="5" customWidth="1"/>
    <col min="7" max="16384" width="9.140625" style="5" customWidth="1"/>
  </cols>
  <sheetData>
    <row r="1" spans="1:13" ht="15">
      <c r="A1" s="234" t="s">
        <v>147</v>
      </c>
      <c r="B1" s="240"/>
      <c r="C1" s="240"/>
      <c r="D1" s="240"/>
      <c r="E1" s="240"/>
      <c r="F1" s="240"/>
      <c r="G1" s="34"/>
      <c r="H1" s="34"/>
      <c r="I1" s="34"/>
      <c r="J1" s="34"/>
      <c r="K1" s="34"/>
      <c r="L1" s="34"/>
      <c r="M1" s="34"/>
    </row>
    <row r="2" spans="1:13" ht="15">
      <c r="A2" s="240"/>
      <c r="B2" s="240"/>
      <c r="C2" s="240"/>
      <c r="D2" s="240"/>
      <c r="E2" s="240"/>
      <c r="F2" s="240"/>
      <c r="G2" s="229" t="s">
        <v>8</v>
      </c>
      <c r="H2" s="229" t="s">
        <v>9</v>
      </c>
      <c r="I2" s="34"/>
      <c r="J2" s="34"/>
      <c r="K2" s="34"/>
      <c r="L2" s="34"/>
      <c r="M2" s="34"/>
    </row>
    <row r="3" spans="1:13" ht="15">
      <c r="A3" s="241"/>
      <c r="B3" s="241"/>
      <c r="C3" s="241"/>
      <c r="D3" s="241"/>
      <c r="E3" s="241"/>
      <c r="F3" s="241"/>
      <c r="G3" s="230"/>
      <c r="H3" s="230"/>
      <c r="I3" s="34" t="s">
        <v>11</v>
      </c>
      <c r="J3" s="34"/>
      <c r="K3" s="34"/>
      <c r="L3" s="34"/>
      <c r="M3" s="34"/>
    </row>
    <row r="4" spans="1:13" ht="51.75" customHeight="1">
      <c r="A4" s="39" t="s">
        <v>0</v>
      </c>
      <c r="B4" s="231" t="s">
        <v>148</v>
      </c>
      <c r="C4" s="232"/>
      <c r="D4" s="232"/>
      <c r="E4" s="232"/>
      <c r="F4" s="232"/>
      <c r="G4" s="15">
        <v>5</v>
      </c>
      <c r="H4" s="12"/>
      <c r="I4" s="152"/>
      <c r="J4" s="153"/>
      <c r="K4" s="153"/>
      <c r="L4" s="153"/>
      <c r="M4" s="154"/>
    </row>
    <row r="5" spans="1:13" ht="51.75" customHeight="1">
      <c r="A5" s="39" t="s">
        <v>1</v>
      </c>
      <c r="B5" s="242" t="s">
        <v>149</v>
      </c>
      <c r="C5" s="242"/>
      <c r="D5" s="242"/>
      <c r="E5" s="242"/>
      <c r="F5" s="242"/>
      <c r="G5" s="15">
        <v>5</v>
      </c>
      <c r="H5" s="12"/>
      <c r="I5" s="207"/>
      <c r="J5" s="207"/>
      <c r="K5" s="207"/>
      <c r="L5" s="207"/>
      <c r="M5" s="207"/>
    </row>
    <row r="6" spans="1:13" ht="51.75" customHeight="1">
      <c r="A6" s="39" t="s">
        <v>2</v>
      </c>
      <c r="B6" s="242" t="s">
        <v>150</v>
      </c>
      <c r="C6" s="242"/>
      <c r="D6" s="242"/>
      <c r="E6" s="242"/>
      <c r="F6" s="242"/>
      <c r="G6" s="15">
        <v>5</v>
      </c>
      <c r="H6" s="12"/>
      <c r="I6" s="207"/>
      <c r="J6" s="207"/>
      <c r="K6" s="207"/>
      <c r="L6" s="207"/>
      <c r="M6" s="207"/>
    </row>
    <row r="7" spans="1:13" ht="51.75" customHeight="1">
      <c r="A7" s="39" t="s">
        <v>3</v>
      </c>
      <c r="B7" s="242" t="s">
        <v>151</v>
      </c>
      <c r="C7" s="242"/>
      <c r="D7" s="242"/>
      <c r="E7" s="242"/>
      <c r="F7" s="242"/>
      <c r="G7" s="15">
        <v>5</v>
      </c>
      <c r="H7" s="12"/>
      <c r="I7" s="207"/>
      <c r="J7" s="207"/>
      <c r="K7" s="207"/>
      <c r="L7" s="207"/>
      <c r="M7" s="207"/>
    </row>
    <row r="8" spans="1:13" ht="15">
      <c r="A8" s="100"/>
      <c r="B8" s="100"/>
      <c r="C8" s="100"/>
      <c r="D8" s="100"/>
      <c r="E8" s="100"/>
      <c r="F8" s="100" t="s">
        <v>10</v>
      </c>
      <c r="G8" s="101">
        <f>SUM(G4:G7)</f>
        <v>20</v>
      </c>
      <c r="H8" s="101">
        <f>SUM(H4:H7)</f>
        <v>0</v>
      </c>
      <c r="I8" s="100"/>
      <c r="J8" s="100"/>
      <c r="K8" s="100"/>
      <c r="L8" s="100"/>
      <c r="M8" s="100"/>
    </row>
  </sheetData>
  <sheetProtection password="C833" sheet="1" objects="1" scenarios="1" selectLockedCells="1"/>
  <mergeCells count="11">
    <mergeCell ref="B6:F6"/>
    <mergeCell ref="A1:F3"/>
    <mergeCell ref="B7:F7"/>
    <mergeCell ref="I5:M5"/>
    <mergeCell ref="I6:M6"/>
    <mergeCell ref="I7:M7"/>
    <mergeCell ref="G2:G3"/>
    <mergeCell ref="H2:H3"/>
    <mergeCell ref="B4:F4"/>
    <mergeCell ref="I4:M4"/>
    <mergeCell ref="B5:F5"/>
  </mergeCells>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rintOptions/>
  <pageMargins left="0.75" right="0.75" top="1" bottom="1"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M12"/>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34.8515625" style="5" customWidth="1"/>
    <col min="7" max="16384" width="9.140625" style="5" customWidth="1"/>
  </cols>
  <sheetData>
    <row r="1" spans="1:13" ht="15">
      <c r="A1" s="234" t="s">
        <v>152</v>
      </c>
      <c r="B1" s="234"/>
      <c r="C1" s="234"/>
      <c r="D1" s="234"/>
      <c r="E1" s="234"/>
      <c r="F1" s="234"/>
      <c r="G1" s="34"/>
      <c r="H1" s="34"/>
      <c r="I1" s="34"/>
      <c r="J1" s="34"/>
      <c r="K1" s="34"/>
      <c r="L1" s="34"/>
      <c r="M1" s="34"/>
    </row>
    <row r="2" spans="1:13" ht="15">
      <c r="A2" s="234"/>
      <c r="B2" s="234"/>
      <c r="C2" s="234"/>
      <c r="D2" s="234"/>
      <c r="E2" s="234"/>
      <c r="F2" s="234"/>
      <c r="G2" s="229" t="s">
        <v>8</v>
      </c>
      <c r="H2" s="229" t="s">
        <v>9</v>
      </c>
      <c r="I2" s="34"/>
      <c r="J2" s="34"/>
      <c r="K2" s="34"/>
      <c r="L2" s="34"/>
      <c r="M2" s="34"/>
    </row>
    <row r="3" spans="1:13" ht="35.25" customHeight="1">
      <c r="A3" s="201"/>
      <c r="B3" s="201"/>
      <c r="C3" s="201"/>
      <c r="D3" s="201"/>
      <c r="E3" s="201"/>
      <c r="F3" s="201"/>
      <c r="G3" s="230"/>
      <c r="H3" s="230"/>
      <c r="I3" s="34" t="s">
        <v>11</v>
      </c>
      <c r="J3" s="34"/>
      <c r="K3" s="34"/>
      <c r="L3" s="34"/>
      <c r="M3" s="34"/>
    </row>
    <row r="4" spans="1:13" ht="39.75" customHeight="1">
      <c r="A4" s="39" t="s">
        <v>0</v>
      </c>
      <c r="B4" s="231" t="s">
        <v>153</v>
      </c>
      <c r="C4" s="232"/>
      <c r="D4" s="232"/>
      <c r="E4" s="232"/>
      <c r="F4" s="232"/>
      <c r="G4" s="15">
        <v>5</v>
      </c>
      <c r="H4" s="12"/>
      <c r="I4" s="152"/>
      <c r="J4" s="153"/>
      <c r="K4" s="153"/>
      <c r="L4" s="153"/>
      <c r="M4" s="154"/>
    </row>
    <row r="5" spans="1:13" ht="41.25" customHeight="1">
      <c r="A5" s="39" t="s">
        <v>1</v>
      </c>
      <c r="B5" s="242" t="s">
        <v>154</v>
      </c>
      <c r="C5" s="242"/>
      <c r="D5" s="242"/>
      <c r="E5" s="242"/>
      <c r="F5" s="242"/>
      <c r="G5" s="15">
        <v>5</v>
      </c>
      <c r="H5" s="12"/>
      <c r="I5" s="152"/>
      <c r="J5" s="153"/>
      <c r="K5" s="153"/>
      <c r="L5" s="153"/>
      <c r="M5" s="154"/>
    </row>
    <row r="6" spans="1:13" ht="47.25" customHeight="1">
      <c r="A6" s="39" t="s">
        <v>2</v>
      </c>
      <c r="B6" s="242" t="s">
        <v>155</v>
      </c>
      <c r="C6" s="242"/>
      <c r="D6" s="242"/>
      <c r="E6" s="242"/>
      <c r="F6" s="242"/>
      <c r="G6" s="15">
        <v>5</v>
      </c>
      <c r="H6" s="12"/>
      <c r="I6" s="152"/>
      <c r="J6" s="153"/>
      <c r="K6" s="153"/>
      <c r="L6" s="153"/>
      <c r="M6" s="154"/>
    </row>
    <row r="7" spans="1:13" ht="47.25" customHeight="1">
      <c r="A7" s="39" t="s">
        <v>3</v>
      </c>
      <c r="B7" s="242" t="s">
        <v>156</v>
      </c>
      <c r="C7" s="242"/>
      <c r="D7" s="242"/>
      <c r="E7" s="242"/>
      <c r="F7" s="242"/>
      <c r="G7" s="15">
        <v>5</v>
      </c>
      <c r="H7" s="12"/>
      <c r="I7" s="207"/>
      <c r="J7" s="207"/>
      <c r="K7" s="207"/>
      <c r="L7" s="207"/>
      <c r="M7" s="207"/>
    </row>
    <row r="8" spans="1:13" ht="47.25" customHeight="1">
      <c r="A8" s="39" t="s">
        <v>4</v>
      </c>
      <c r="B8" s="242" t="s">
        <v>157</v>
      </c>
      <c r="C8" s="242"/>
      <c r="D8" s="242"/>
      <c r="E8" s="242"/>
      <c r="F8" s="242"/>
      <c r="G8" s="15">
        <v>5</v>
      </c>
      <c r="H8" s="12"/>
      <c r="I8" s="207"/>
      <c r="J8" s="207"/>
      <c r="K8" s="207"/>
      <c r="L8" s="207"/>
      <c r="M8" s="207"/>
    </row>
    <row r="9" spans="1:13" ht="47.25" customHeight="1">
      <c r="A9" s="39" t="s">
        <v>5</v>
      </c>
      <c r="B9" s="242" t="s">
        <v>158</v>
      </c>
      <c r="C9" s="242"/>
      <c r="D9" s="242"/>
      <c r="E9" s="242"/>
      <c r="F9" s="242"/>
      <c r="G9" s="15">
        <v>5</v>
      </c>
      <c r="H9" s="12"/>
      <c r="I9" s="207"/>
      <c r="J9" s="207"/>
      <c r="K9" s="207"/>
      <c r="L9" s="207"/>
      <c r="M9" s="207"/>
    </row>
    <row r="10" spans="1:13" ht="47.25" customHeight="1">
      <c r="A10" s="39" t="s">
        <v>6</v>
      </c>
      <c r="B10" s="242" t="s">
        <v>159</v>
      </c>
      <c r="C10" s="242"/>
      <c r="D10" s="242"/>
      <c r="E10" s="242"/>
      <c r="F10" s="242"/>
      <c r="G10" s="15">
        <v>5</v>
      </c>
      <c r="H10" s="12"/>
      <c r="I10" s="207"/>
      <c r="J10" s="207"/>
      <c r="K10" s="207"/>
      <c r="L10" s="207"/>
      <c r="M10" s="207"/>
    </row>
    <row r="11" spans="1:13" ht="47.25" customHeight="1">
      <c r="A11" s="39" t="s">
        <v>7</v>
      </c>
      <c r="B11" s="242" t="s">
        <v>160</v>
      </c>
      <c r="C11" s="242"/>
      <c r="D11" s="242"/>
      <c r="E11" s="242"/>
      <c r="F11" s="242"/>
      <c r="G11" s="15">
        <v>5</v>
      </c>
      <c r="H11" s="12"/>
      <c r="I11" s="207"/>
      <c r="J11" s="207"/>
      <c r="K11" s="207"/>
      <c r="L11" s="207"/>
      <c r="M11" s="207"/>
    </row>
    <row r="12" spans="1:13" ht="15">
      <c r="A12" s="100"/>
      <c r="B12" s="100"/>
      <c r="C12" s="100"/>
      <c r="D12" s="100"/>
      <c r="E12" s="100"/>
      <c r="F12" s="100" t="s">
        <v>10</v>
      </c>
      <c r="G12" s="101">
        <f>SUM(G4:G11)</f>
        <v>40</v>
      </c>
      <c r="H12" s="101">
        <f>SUM(H4:H11)</f>
        <v>0</v>
      </c>
      <c r="I12" s="100"/>
      <c r="J12" s="100"/>
      <c r="K12" s="100"/>
      <c r="L12" s="100"/>
      <c r="M12" s="100"/>
    </row>
  </sheetData>
  <sheetProtection password="C833" sheet="1" objects="1" scenarios="1" selectLockedCells="1"/>
  <mergeCells count="19">
    <mergeCell ref="B6:F6"/>
    <mergeCell ref="I6:M6"/>
    <mergeCell ref="G2:G3"/>
    <mergeCell ref="H2:H3"/>
    <mergeCell ref="B4:F4"/>
    <mergeCell ref="I4:M4"/>
    <mergeCell ref="B5:F5"/>
    <mergeCell ref="I5:M5"/>
    <mergeCell ref="A1:F3"/>
    <mergeCell ref="B7:F7"/>
    <mergeCell ref="I7:M7"/>
    <mergeCell ref="B8:F8"/>
    <mergeCell ref="B9:F9"/>
    <mergeCell ref="B10:F10"/>
    <mergeCell ref="B11:F11"/>
    <mergeCell ref="I8:M8"/>
    <mergeCell ref="I9:M9"/>
    <mergeCell ref="I10:M10"/>
    <mergeCell ref="I11:M11"/>
  </mergeCells>
  <dataValidations count="1">
    <dataValidation type="whole" operator="lessThanOrEqual" allowBlank="1" showInputMessage="1" showErrorMessage="1" errorTitle="Invalid Data" error="you can only enter a whole number equal to or less than the Max Points" sqref="H4:H11">
      <formula1>G4</formula1>
    </dataValidation>
  </dataValidations>
  <printOptions/>
  <pageMargins left="0.75" right="0.75" top="1" bottom="1" header="0.5" footer="0.5"/>
  <pageSetup orientation="landscape" paperSize="9" r:id="rId1"/>
</worksheet>
</file>

<file path=xl/worksheets/sheet15.xml><?xml version="1.0" encoding="utf-8"?>
<worksheet xmlns="http://schemas.openxmlformats.org/spreadsheetml/2006/main" xmlns:r="http://schemas.openxmlformats.org/officeDocument/2006/relationships">
  <dimension ref="A1:M7"/>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36.7109375" style="5" customWidth="1"/>
    <col min="7" max="16384" width="9.140625" style="5" customWidth="1"/>
  </cols>
  <sheetData>
    <row r="1" spans="1:13" ht="15">
      <c r="A1" s="246" t="s">
        <v>161</v>
      </c>
      <c r="B1" s="246"/>
      <c r="C1" s="246"/>
      <c r="D1" s="246"/>
      <c r="E1" s="246"/>
      <c r="F1" s="246"/>
      <c r="G1" s="229" t="s">
        <v>8</v>
      </c>
      <c r="H1" s="229" t="s">
        <v>9</v>
      </c>
      <c r="I1" s="245" t="s">
        <v>11</v>
      </c>
      <c r="J1" s="34"/>
      <c r="K1" s="34"/>
      <c r="L1" s="34"/>
      <c r="M1" s="34"/>
    </row>
    <row r="2" spans="1:13" ht="15">
      <c r="A2" s="246"/>
      <c r="B2" s="246"/>
      <c r="C2" s="246"/>
      <c r="D2" s="246"/>
      <c r="E2" s="246"/>
      <c r="F2" s="246"/>
      <c r="G2" s="243"/>
      <c r="H2" s="243"/>
      <c r="I2" s="243"/>
      <c r="J2" s="34"/>
      <c r="K2" s="34"/>
      <c r="L2" s="34"/>
      <c r="M2" s="34"/>
    </row>
    <row r="3" spans="1:13" ht="23.25" customHeight="1">
      <c r="A3" s="247"/>
      <c r="B3" s="247"/>
      <c r="C3" s="247"/>
      <c r="D3" s="247"/>
      <c r="E3" s="247"/>
      <c r="F3" s="247"/>
      <c r="G3" s="244"/>
      <c r="H3" s="244"/>
      <c r="I3" s="244"/>
      <c r="J3" s="34"/>
      <c r="K3" s="34"/>
      <c r="L3" s="34"/>
      <c r="M3" s="34"/>
    </row>
    <row r="4" spans="1:13" ht="30" customHeight="1">
      <c r="A4" s="39" t="s">
        <v>0</v>
      </c>
      <c r="B4" s="231" t="s">
        <v>223</v>
      </c>
      <c r="C4" s="232"/>
      <c r="D4" s="232"/>
      <c r="E4" s="232"/>
      <c r="F4" s="232"/>
      <c r="G4" s="15">
        <v>5</v>
      </c>
      <c r="H4" s="12"/>
      <c r="I4" s="152"/>
      <c r="J4" s="153"/>
      <c r="K4" s="153"/>
      <c r="L4" s="153"/>
      <c r="M4" s="154"/>
    </row>
    <row r="5" spans="1:13" ht="30" customHeight="1">
      <c r="A5" s="39" t="s">
        <v>1</v>
      </c>
      <c r="B5" s="231" t="s">
        <v>224</v>
      </c>
      <c r="C5" s="232"/>
      <c r="D5" s="232"/>
      <c r="E5" s="232"/>
      <c r="F5" s="232"/>
      <c r="G5" s="15">
        <v>5</v>
      </c>
      <c r="H5" s="12"/>
      <c r="I5" s="152"/>
      <c r="J5" s="153"/>
      <c r="K5" s="153"/>
      <c r="L5" s="153"/>
      <c r="M5" s="154"/>
    </row>
    <row r="6" spans="1:13" ht="30" customHeight="1">
      <c r="A6" s="39" t="s">
        <v>2</v>
      </c>
      <c r="B6" s="231" t="s">
        <v>225</v>
      </c>
      <c r="C6" s="232"/>
      <c r="D6" s="232"/>
      <c r="E6" s="232"/>
      <c r="F6" s="232"/>
      <c r="G6" s="15">
        <v>5</v>
      </c>
      <c r="H6" s="12"/>
      <c r="I6" s="152"/>
      <c r="J6" s="153"/>
      <c r="K6" s="153"/>
      <c r="L6" s="153"/>
      <c r="M6" s="154"/>
    </row>
    <row r="7" spans="1:13" ht="15">
      <c r="A7" s="100"/>
      <c r="B7" s="100"/>
      <c r="C7" s="100"/>
      <c r="D7" s="100"/>
      <c r="E7" s="100"/>
      <c r="F7" s="100" t="s">
        <v>10</v>
      </c>
      <c r="G7" s="101">
        <f>SUM(G4:G6)</f>
        <v>15</v>
      </c>
      <c r="H7" s="101">
        <f>SUM(H4:H6)</f>
        <v>0</v>
      </c>
      <c r="I7" s="100"/>
      <c r="J7" s="100"/>
      <c r="K7" s="100"/>
      <c r="L7" s="100"/>
      <c r="M7" s="100"/>
    </row>
  </sheetData>
  <sheetProtection password="C833" sheet="1" objects="1" scenarios="1" selectLockedCells="1"/>
  <mergeCells count="10">
    <mergeCell ref="H1:H3"/>
    <mergeCell ref="I1:I3"/>
    <mergeCell ref="I6:M6"/>
    <mergeCell ref="B6:F6"/>
    <mergeCell ref="A1:F3"/>
    <mergeCell ref="B5:F5"/>
    <mergeCell ref="I5:M5"/>
    <mergeCell ref="B4:F4"/>
    <mergeCell ref="I4:M4"/>
    <mergeCell ref="G1:G3"/>
  </mergeCells>
  <dataValidations count="1">
    <dataValidation type="whole" operator="lessThanOrEqual" allowBlank="1" showInputMessage="1" showErrorMessage="1" errorTitle="Invalid Data" error="you can only enter a whole number equal to or less than the Max Points" sqref="H4:H6">
      <formula1>G4</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10"/>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45.57421875" style="5" customWidth="1"/>
    <col min="7" max="16384" width="9.140625" style="5" customWidth="1"/>
  </cols>
  <sheetData>
    <row r="1" spans="1:13" ht="112.5" customHeight="1">
      <c r="A1" s="234" t="s">
        <v>162</v>
      </c>
      <c r="B1" s="234"/>
      <c r="C1" s="234"/>
      <c r="D1" s="234"/>
      <c r="E1" s="234"/>
      <c r="F1" s="234"/>
      <c r="G1" s="102" t="s">
        <v>8</v>
      </c>
      <c r="H1" s="102" t="s">
        <v>9</v>
      </c>
      <c r="I1" s="103" t="s">
        <v>11</v>
      </c>
      <c r="J1" s="103"/>
      <c r="K1" s="103"/>
      <c r="L1" s="103"/>
      <c r="M1" s="103"/>
    </row>
    <row r="2" spans="1:13" ht="15" customHeight="1" hidden="1">
      <c r="A2" s="234"/>
      <c r="B2" s="234"/>
      <c r="C2" s="234"/>
      <c r="D2" s="234"/>
      <c r="E2" s="234"/>
      <c r="F2" s="234"/>
      <c r="G2" s="229" t="s">
        <v>8</v>
      </c>
      <c r="H2" s="229" t="s">
        <v>9</v>
      </c>
      <c r="I2" s="34"/>
      <c r="J2" s="34"/>
      <c r="K2" s="34"/>
      <c r="L2" s="34"/>
      <c r="M2" s="34"/>
    </row>
    <row r="3" spans="1:13" ht="15" customHeight="1" hidden="1">
      <c r="A3" s="201"/>
      <c r="B3" s="201"/>
      <c r="C3" s="201"/>
      <c r="D3" s="201"/>
      <c r="E3" s="201"/>
      <c r="F3" s="201"/>
      <c r="G3" s="230"/>
      <c r="H3" s="230"/>
      <c r="I3" s="34" t="s">
        <v>11</v>
      </c>
      <c r="J3" s="34"/>
      <c r="K3" s="34"/>
      <c r="L3" s="34"/>
      <c r="M3" s="34"/>
    </row>
    <row r="4" spans="1:13" ht="50.25" customHeight="1">
      <c r="A4" s="39" t="s">
        <v>0</v>
      </c>
      <c r="B4" s="231" t="s">
        <v>163</v>
      </c>
      <c r="C4" s="232"/>
      <c r="D4" s="232"/>
      <c r="E4" s="232"/>
      <c r="F4" s="232"/>
      <c r="G4" s="15">
        <v>5</v>
      </c>
      <c r="H4" s="12"/>
      <c r="I4" s="152"/>
      <c r="J4" s="153"/>
      <c r="K4" s="153"/>
      <c r="L4" s="153"/>
      <c r="M4" s="154"/>
    </row>
    <row r="5" spans="1:13" ht="45" customHeight="1">
      <c r="A5" s="39" t="s">
        <v>1</v>
      </c>
      <c r="B5" s="231" t="s">
        <v>164</v>
      </c>
      <c r="C5" s="232"/>
      <c r="D5" s="232"/>
      <c r="E5" s="232"/>
      <c r="F5" s="232"/>
      <c r="G5" s="15">
        <v>5</v>
      </c>
      <c r="H5" s="12"/>
      <c r="I5" s="152"/>
      <c r="J5" s="153"/>
      <c r="K5" s="153"/>
      <c r="L5" s="153"/>
      <c r="M5" s="154"/>
    </row>
    <row r="6" spans="1:13" ht="70.5" customHeight="1">
      <c r="A6" s="39" t="s">
        <v>2</v>
      </c>
      <c r="B6" s="231" t="s">
        <v>165</v>
      </c>
      <c r="C6" s="232"/>
      <c r="D6" s="232"/>
      <c r="E6" s="232"/>
      <c r="F6" s="232"/>
      <c r="G6" s="15">
        <v>5</v>
      </c>
      <c r="H6" s="12"/>
      <c r="I6" s="152"/>
      <c r="J6" s="153"/>
      <c r="K6" s="153"/>
      <c r="L6" s="153"/>
      <c r="M6" s="154"/>
    </row>
    <row r="7" spans="1:13" ht="32.25" customHeight="1">
      <c r="A7" s="39" t="s">
        <v>3</v>
      </c>
      <c r="B7" s="231" t="s">
        <v>166</v>
      </c>
      <c r="C7" s="232"/>
      <c r="D7" s="232"/>
      <c r="E7" s="232"/>
      <c r="F7" s="232"/>
      <c r="G7" s="15">
        <v>5</v>
      </c>
      <c r="H7" s="12"/>
      <c r="I7" s="152"/>
      <c r="J7" s="153"/>
      <c r="K7" s="153"/>
      <c r="L7" s="153"/>
      <c r="M7" s="154"/>
    </row>
    <row r="8" spans="1:13" ht="32.25" customHeight="1">
      <c r="A8" s="39" t="s">
        <v>4</v>
      </c>
      <c r="B8" s="231" t="s">
        <v>167</v>
      </c>
      <c r="C8" s="232"/>
      <c r="D8" s="232"/>
      <c r="E8" s="232"/>
      <c r="F8" s="233"/>
      <c r="G8" s="15">
        <v>5</v>
      </c>
      <c r="H8" s="12"/>
      <c r="I8" s="152"/>
      <c r="J8" s="153"/>
      <c r="K8" s="153"/>
      <c r="L8" s="153"/>
      <c r="M8" s="154"/>
    </row>
    <row r="9" spans="1:13" ht="46.5" customHeight="1">
      <c r="A9" s="39" t="s">
        <v>5</v>
      </c>
      <c r="B9" s="231" t="s">
        <v>168</v>
      </c>
      <c r="C9" s="232"/>
      <c r="D9" s="232"/>
      <c r="E9" s="232"/>
      <c r="F9" s="232"/>
      <c r="G9" s="15">
        <v>5</v>
      </c>
      <c r="H9" s="12"/>
      <c r="I9" s="152"/>
      <c r="J9" s="153"/>
      <c r="K9" s="153"/>
      <c r="L9" s="153"/>
      <c r="M9" s="154"/>
    </row>
    <row r="10" spans="1:13" ht="42" customHeight="1">
      <c r="A10" s="100"/>
      <c r="B10" s="100"/>
      <c r="C10" s="100"/>
      <c r="D10" s="100"/>
      <c r="E10" s="100"/>
      <c r="F10" s="100" t="s">
        <v>10</v>
      </c>
      <c r="G10" s="101">
        <f>SUM(G4:G9)</f>
        <v>30</v>
      </c>
      <c r="H10" s="101">
        <f>SUM(H4:H9)</f>
        <v>0</v>
      </c>
      <c r="I10" s="100"/>
      <c r="J10" s="100"/>
      <c r="K10" s="100"/>
      <c r="L10" s="100"/>
      <c r="M10" s="100"/>
    </row>
  </sheetData>
  <sheetProtection password="C833" sheet="1" objects="1" scenarios="1" selectLockedCells="1"/>
  <mergeCells count="15">
    <mergeCell ref="G2:G3"/>
    <mergeCell ref="H2:H3"/>
    <mergeCell ref="B4:F4"/>
    <mergeCell ref="I4:M4"/>
    <mergeCell ref="A1:F3"/>
    <mergeCell ref="B8:F8"/>
    <mergeCell ref="I8:M8"/>
    <mergeCell ref="B9:F9"/>
    <mergeCell ref="I9:M9"/>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9">
      <formula1>G4</formula1>
    </dataValidation>
  </dataValidation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16"/>
  <sheetViews>
    <sheetView zoomScale="80" zoomScaleNormal="80" zoomScalePageLayoutView="0" workbookViewId="0" topLeftCell="A1">
      <selection activeCell="H4" sqref="H4"/>
    </sheetView>
  </sheetViews>
  <sheetFormatPr defaultColWidth="9.140625" defaultRowHeight="15"/>
  <cols>
    <col min="1" max="5" width="9.140625" style="5" customWidth="1"/>
    <col min="6" max="6" width="54.00390625" style="5" customWidth="1"/>
    <col min="7" max="7" width="9.140625" style="5" customWidth="1"/>
    <col min="8" max="8" width="10.7109375" style="5" customWidth="1"/>
    <col min="9" max="16384" width="9.140625" style="5" customWidth="1"/>
  </cols>
  <sheetData>
    <row r="1" spans="1:13" ht="15">
      <c r="A1" s="246" t="s">
        <v>169</v>
      </c>
      <c r="B1" s="246"/>
      <c r="C1" s="246"/>
      <c r="D1" s="246"/>
      <c r="E1" s="246"/>
      <c r="F1" s="246"/>
      <c r="G1" s="34"/>
      <c r="H1" s="34"/>
      <c r="I1" s="34"/>
      <c r="J1" s="34"/>
      <c r="K1" s="34"/>
      <c r="L1" s="34"/>
      <c r="M1" s="34"/>
    </row>
    <row r="2" spans="1:13" ht="15">
      <c r="A2" s="246"/>
      <c r="B2" s="246"/>
      <c r="C2" s="246"/>
      <c r="D2" s="246"/>
      <c r="E2" s="246"/>
      <c r="F2" s="246"/>
      <c r="G2" s="229" t="s">
        <v>8</v>
      </c>
      <c r="H2" s="229" t="s">
        <v>9</v>
      </c>
      <c r="I2" s="34"/>
      <c r="J2" s="34"/>
      <c r="K2" s="34"/>
      <c r="L2" s="34"/>
      <c r="M2" s="34"/>
    </row>
    <row r="3" spans="1:13" ht="45" customHeight="1">
      <c r="A3" s="247"/>
      <c r="B3" s="247"/>
      <c r="C3" s="247"/>
      <c r="D3" s="247"/>
      <c r="E3" s="247"/>
      <c r="F3" s="247"/>
      <c r="G3" s="230"/>
      <c r="H3" s="230"/>
      <c r="I3" s="34" t="s">
        <v>11</v>
      </c>
      <c r="J3" s="34"/>
      <c r="K3" s="34"/>
      <c r="L3" s="34"/>
      <c r="M3" s="34"/>
    </row>
    <row r="4" spans="1:13" ht="50.25" customHeight="1">
      <c r="A4" s="39" t="s">
        <v>0</v>
      </c>
      <c r="B4" s="231" t="s">
        <v>170</v>
      </c>
      <c r="C4" s="232"/>
      <c r="D4" s="232"/>
      <c r="E4" s="232"/>
      <c r="F4" s="233"/>
      <c r="G4" s="15">
        <v>5</v>
      </c>
      <c r="H4" s="12"/>
      <c r="I4" s="152"/>
      <c r="J4" s="153"/>
      <c r="K4" s="153"/>
      <c r="L4" s="153"/>
      <c r="M4" s="154"/>
    </row>
    <row r="5" spans="1:13" ht="45" customHeight="1">
      <c r="A5" s="39" t="s">
        <v>1</v>
      </c>
      <c r="B5" s="231" t="s">
        <v>171</v>
      </c>
      <c r="C5" s="232"/>
      <c r="D5" s="232"/>
      <c r="E5" s="232"/>
      <c r="F5" s="233"/>
      <c r="G5" s="15">
        <v>5</v>
      </c>
      <c r="H5" s="12"/>
      <c r="I5" s="152"/>
      <c r="J5" s="153"/>
      <c r="K5" s="153"/>
      <c r="L5" s="153"/>
      <c r="M5" s="154"/>
    </row>
    <row r="6" spans="1:13" ht="45" customHeight="1">
      <c r="A6" s="39" t="s">
        <v>2</v>
      </c>
      <c r="B6" s="231" t="s">
        <v>172</v>
      </c>
      <c r="C6" s="232"/>
      <c r="D6" s="232"/>
      <c r="E6" s="232"/>
      <c r="F6" s="233"/>
      <c r="G6" s="15">
        <v>5</v>
      </c>
      <c r="H6" s="12"/>
      <c r="I6" s="152"/>
      <c r="J6" s="153"/>
      <c r="K6" s="153"/>
      <c r="L6" s="153"/>
      <c r="M6" s="154"/>
    </row>
    <row r="7" spans="1:13" ht="45" customHeight="1">
      <c r="A7" s="39" t="s">
        <v>3</v>
      </c>
      <c r="B7" s="231" t="s">
        <v>173</v>
      </c>
      <c r="C7" s="232"/>
      <c r="D7" s="232"/>
      <c r="E7" s="232"/>
      <c r="F7" s="233"/>
      <c r="G7" s="15">
        <v>5</v>
      </c>
      <c r="H7" s="12"/>
      <c r="I7" s="152"/>
      <c r="J7" s="153"/>
      <c r="K7" s="153"/>
      <c r="L7" s="153"/>
      <c r="M7" s="154"/>
    </row>
    <row r="8" spans="1:13" ht="45" customHeight="1">
      <c r="A8" s="39"/>
      <c r="B8" s="248" t="s">
        <v>174</v>
      </c>
      <c r="C8" s="249"/>
      <c r="D8" s="249"/>
      <c r="E8" s="249"/>
      <c r="F8" s="250"/>
      <c r="G8" s="98"/>
      <c r="H8" s="98"/>
      <c r="I8" s="216"/>
      <c r="J8" s="217"/>
      <c r="K8" s="217"/>
      <c r="L8" s="217"/>
      <c r="M8" s="218"/>
    </row>
    <row r="9" spans="1:13" ht="45" customHeight="1">
      <c r="A9" s="39" t="s">
        <v>4</v>
      </c>
      <c r="B9" s="231" t="s">
        <v>175</v>
      </c>
      <c r="C9" s="232"/>
      <c r="D9" s="232"/>
      <c r="E9" s="232"/>
      <c r="F9" s="233"/>
      <c r="G9" s="15">
        <v>5</v>
      </c>
      <c r="H9" s="12"/>
      <c r="I9" s="152"/>
      <c r="J9" s="153"/>
      <c r="K9" s="153"/>
      <c r="L9" s="153"/>
      <c r="M9" s="154"/>
    </row>
    <row r="10" spans="1:13" ht="45" customHeight="1">
      <c r="A10" s="39" t="s">
        <v>5</v>
      </c>
      <c r="B10" s="231" t="s">
        <v>176</v>
      </c>
      <c r="C10" s="232"/>
      <c r="D10" s="232"/>
      <c r="E10" s="232"/>
      <c r="F10" s="233"/>
      <c r="G10" s="15">
        <v>5</v>
      </c>
      <c r="H10" s="12"/>
      <c r="I10" s="152"/>
      <c r="J10" s="153"/>
      <c r="K10" s="153"/>
      <c r="L10" s="153"/>
      <c r="M10" s="154"/>
    </row>
    <row r="11" spans="1:13" ht="45" customHeight="1">
      <c r="A11" s="39" t="s">
        <v>6</v>
      </c>
      <c r="B11" s="231" t="s">
        <v>177</v>
      </c>
      <c r="C11" s="232"/>
      <c r="D11" s="232"/>
      <c r="E11" s="232"/>
      <c r="F11" s="233"/>
      <c r="G11" s="15">
        <v>5</v>
      </c>
      <c r="H11" s="12"/>
      <c r="I11" s="152"/>
      <c r="J11" s="153"/>
      <c r="K11" s="153"/>
      <c r="L11" s="153"/>
      <c r="M11" s="154"/>
    </row>
    <row r="12" spans="1:13" ht="45" customHeight="1">
      <c r="A12" s="39" t="s">
        <v>7</v>
      </c>
      <c r="B12" s="231" t="s">
        <v>178</v>
      </c>
      <c r="C12" s="232"/>
      <c r="D12" s="232"/>
      <c r="E12" s="232"/>
      <c r="F12" s="233"/>
      <c r="G12" s="15">
        <v>5</v>
      </c>
      <c r="H12" s="12"/>
      <c r="I12" s="152"/>
      <c r="J12" s="153"/>
      <c r="K12" s="153"/>
      <c r="L12" s="153"/>
      <c r="M12" s="154"/>
    </row>
    <row r="13" spans="1:13" ht="45" customHeight="1">
      <c r="A13" s="39" t="s">
        <v>28</v>
      </c>
      <c r="B13" s="231" t="s">
        <v>179</v>
      </c>
      <c r="C13" s="232"/>
      <c r="D13" s="232"/>
      <c r="E13" s="232"/>
      <c r="F13" s="233"/>
      <c r="G13" s="15">
        <v>5</v>
      </c>
      <c r="H13" s="12"/>
      <c r="I13" s="152"/>
      <c r="J13" s="153"/>
      <c r="K13" s="153"/>
      <c r="L13" s="153"/>
      <c r="M13" s="154"/>
    </row>
    <row r="14" spans="1:13" ht="45" customHeight="1">
      <c r="A14" s="39" t="s">
        <v>29</v>
      </c>
      <c r="B14" s="231" t="s">
        <v>180</v>
      </c>
      <c r="C14" s="232"/>
      <c r="D14" s="232"/>
      <c r="E14" s="232"/>
      <c r="F14" s="233"/>
      <c r="G14" s="15">
        <v>5</v>
      </c>
      <c r="H14" s="12"/>
      <c r="I14" s="152"/>
      <c r="J14" s="153"/>
      <c r="K14" s="153"/>
      <c r="L14" s="153"/>
      <c r="M14" s="154"/>
    </row>
    <row r="15" spans="1:13" ht="45" customHeight="1">
      <c r="A15" s="39" t="s">
        <v>30</v>
      </c>
      <c r="B15" s="231" t="s">
        <v>181</v>
      </c>
      <c r="C15" s="232"/>
      <c r="D15" s="232"/>
      <c r="E15" s="232"/>
      <c r="F15" s="233"/>
      <c r="G15" s="15">
        <v>5</v>
      </c>
      <c r="H15" s="12"/>
      <c r="I15" s="152"/>
      <c r="J15" s="153"/>
      <c r="K15" s="153"/>
      <c r="L15" s="153"/>
      <c r="M15" s="154"/>
    </row>
    <row r="16" spans="1:13" ht="42" customHeight="1">
      <c r="A16" s="100"/>
      <c r="B16" s="100"/>
      <c r="C16" s="100"/>
      <c r="D16" s="100"/>
      <c r="E16" s="100"/>
      <c r="F16" s="100" t="s">
        <v>10</v>
      </c>
      <c r="G16" s="101">
        <f>SUM(G4:G15)</f>
        <v>55</v>
      </c>
      <c r="H16" s="101">
        <f>SUM(H4:H15)</f>
        <v>0</v>
      </c>
      <c r="I16" s="100"/>
      <c r="J16" s="100"/>
      <c r="K16" s="100"/>
      <c r="L16" s="100"/>
      <c r="M16" s="100"/>
    </row>
  </sheetData>
  <sheetProtection password="C833" sheet="1" objects="1" scenarios="1" selectLockedCells="1"/>
  <mergeCells count="27">
    <mergeCell ref="H2:H3"/>
    <mergeCell ref="B4:F4"/>
    <mergeCell ref="I4:M4"/>
    <mergeCell ref="B11:F11"/>
    <mergeCell ref="B12:F12"/>
    <mergeCell ref="I12:M12"/>
    <mergeCell ref="A1:F3"/>
    <mergeCell ref="B6:F6"/>
    <mergeCell ref="B7:F7"/>
    <mergeCell ref="B8:F8"/>
    <mergeCell ref="B9:F9"/>
    <mergeCell ref="B10:F10"/>
    <mergeCell ref="B5:F5"/>
    <mergeCell ref="I5:M5"/>
    <mergeCell ref="G2:G3"/>
    <mergeCell ref="I6:M6"/>
    <mergeCell ref="I7:M7"/>
    <mergeCell ref="I8:M8"/>
    <mergeCell ref="I9:M9"/>
    <mergeCell ref="I10:M10"/>
    <mergeCell ref="I11:M11"/>
    <mergeCell ref="I13:M13"/>
    <mergeCell ref="I14:M14"/>
    <mergeCell ref="I15:M15"/>
    <mergeCell ref="B13:F13"/>
    <mergeCell ref="B14:F14"/>
    <mergeCell ref="B15:F15"/>
  </mergeCells>
  <dataValidations count="1">
    <dataValidation type="whole" operator="lessThanOrEqual" allowBlank="1" showInputMessage="1" showErrorMessage="1" errorTitle="Invalid Data" error="you can only enter a whole number equal to or less than the Max Points" sqref="H4:H15">
      <formula1>G4</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13"/>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32.140625" style="5" customWidth="1"/>
    <col min="7" max="16384" width="9.140625" style="5" customWidth="1"/>
  </cols>
  <sheetData>
    <row r="1" spans="1:13" ht="15">
      <c r="A1" s="254" t="s">
        <v>182</v>
      </c>
      <c r="B1" s="254"/>
      <c r="C1" s="254"/>
      <c r="D1" s="254"/>
      <c r="E1" s="254"/>
      <c r="F1" s="254"/>
      <c r="G1" s="34"/>
      <c r="H1" s="34"/>
      <c r="I1" s="34"/>
      <c r="J1" s="34"/>
      <c r="K1" s="34"/>
      <c r="L1" s="34"/>
      <c r="M1" s="34"/>
    </row>
    <row r="2" spans="1:13" ht="15">
      <c r="A2" s="254"/>
      <c r="B2" s="254"/>
      <c r="C2" s="254"/>
      <c r="D2" s="254"/>
      <c r="E2" s="254"/>
      <c r="F2" s="254"/>
      <c r="G2" s="229" t="s">
        <v>8</v>
      </c>
      <c r="H2" s="229" t="s">
        <v>9</v>
      </c>
      <c r="I2" s="34"/>
      <c r="J2" s="34"/>
      <c r="K2" s="34"/>
      <c r="L2" s="34"/>
      <c r="M2" s="34"/>
    </row>
    <row r="3" spans="1:13" ht="15">
      <c r="A3" s="255"/>
      <c r="B3" s="255"/>
      <c r="C3" s="255"/>
      <c r="D3" s="255"/>
      <c r="E3" s="255"/>
      <c r="F3" s="255"/>
      <c r="G3" s="230"/>
      <c r="H3" s="230"/>
      <c r="I3" s="34" t="s">
        <v>11</v>
      </c>
      <c r="J3" s="34"/>
      <c r="K3" s="34"/>
      <c r="L3" s="34"/>
      <c r="M3" s="34"/>
    </row>
    <row r="4" spans="1:13" ht="50.25" customHeight="1">
      <c r="A4" s="39" t="s">
        <v>0</v>
      </c>
      <c r="B4" s="231" t="s">
        <v>34</v>
      </c>
      <c r="C4" s="232"/>
      <c r="D4" s="232"/>
      <c r="E4" s="232"/>
      <c r="F4" s="232"/>
      <c r="G4" s="15">
        <v>5</v>
      </c>
      <c r="H4" s="12"/>
      <c r="I4" s="152"/>
      <c r="J4" s="153"/>
      <c r="K4" s="153"/>
      <c r="L4" s="153"/>
      <c r="M4" s="154"/>
    </row>
    <row r="5" spans="1:13" ht="45" customHeight="1">
      <c r="A5" s="39" t="s">
        <v>1</v>
      </c>
      <c r="B5" s="231" t="s">
        <v>33</v>
      </c>
      <c r="C5" s="232"/>
      <c r="D5" s="232"/>
      <c r="E5" s="232"/>
      <c r="F5" s="232"/>
      <c r="G5" s="15">
        <v>5</v>
      </c>
      <c r="H5" s="12"/>
      <c r="I5" s="152"/>
      <c r="J5" s="153"/>
      <c r="K5" s="153"/>
      <c r="L5" s="153"/>
      <c r="M5" s="154"/>
    </row>
    <row r="6" spans="1:13" ht="43.5" customHeight="1">
      <c r="A6" s="39" t="s">
        <v>2</v>
      </c>
      <c r="B6" s="231" t="s">
        <v>35</v>
      </c>
      <c r="C6" s="232"/>
      <c r="D6" s="232"/>
      <c r="E6" s="232"/>
      <c r="F6" s="232"/>
      <c r="G6" s="15">
        <v>5</v>
      </c>
      <c r="H6" s="12"/>
      <c r="I6" s="152"/>
      <c r="J6" s="153"/>
      <c r="K6" s="153"/>
      <c r="L6" s="153"/>
      <c r="M6" s="154"/>
    </row>
    <row r="7" spans="1:13" ht="39" customHeight="1">
      <c r="A7" s="39" t="s">
        <v>3</v>
      </c>
      <c r="B7" s="231" t="s">
        <v>183</v>
      </c>
      <c r="C7" s="232"/>
      <c r="D7" s="232"/>
      <c r="E7" s="232"/>
      <c r="F7" s="232"/>
      <c r="G7" s="15">
        <v>5</v>
      </c>
      <c r="H7" s="12"/>
      <c r="I7" s="152"/>
      <c r="J7" s="153"/>
      <c r="K7" s="153"/>
      <c r="L7" s="153"/>
      <c r="M7" s="154"/>
    </row>
    <row r="8" spans="1:13" ht="46.5" customHeight="1">
      <c r="A8" s="39" t="s">
        <v>4</v>
      </c>
      <c r="B8" s="231" t="s">
        <v>36</v>
      </c>
      <c r="C8" s="232"/>
      <c r="D8" s="232"/>
      <c r="E8" s="232"/>
      <c r="F8" s="232"/>
      <c r="G8" s="15">
        <v>5</v>
      </c>
      <c r="H8" s="12"/>
      <c r="I8" s="152"/>
      <c r="J8" s="153"/>
      <c r="K8" s="153"/>
      <c r="L8" s="153"/>
      <c r="M8" s="154"/>
    </row>
    <row r="9" spans="1:13" ht="46.5" customHeight="1">
      <c r="A9" s="39" t="s">
        <v>5</v>
      </c>
      <c r="B9" s="251" t="s">
        <v>37</v>
      </c>
      <c r="C9" s="252"/>
      <c r="D9" s="252"/>
      <c r="E9" s="252"/>
      <c r="F9" s="253"/>
      <c r="G9" s="15">
        <v>5</v>
      </c>
      <c r="H9" s="12"/>
      <c r="I9" s="152"/>
      <c r="J9" s="153"/>
      <c r="K9" s="153"/>
      <c r="L9" s="153"/>
      <c r="M9" s="154"/>
    </row>
    <row r="10" spans="1:13" ht="54.75" customHeight="1">
      <c r="A10" s="39" t="s">
        <v>6</v>
      </c>
      <c r="B10" s="231" t="s">
        <v>38</v>
      </c>
      <c r="C10" s="232"/>
      <c r="D10" s="232"/>
      <c r="E10" s="232"/>
      <c r="F10" s="233"/>
      <c r="G10" s="15">
        <v>5</v>
      </c>
      <c r="H10" s="12"/>
      <c r="I10" s="152"/>
      <c r="J10" s="153"/>
      <c r="K10" s="153"/>
      <c r="L10" s="153"/>
      <c r="M10" s="154"/>
    </row>
    <row r="11" spans="1:13" ht="50.25" customHeight="1">
      <c r="A11" s="39" t="s">
        <v>7</v>
      </c>
      <c r="B11" s="231" t="s">
        <v>39</v>
      </c>
      <c r="C11" s="232"/>
      <c r="D11" s="232"/>
      <c r="E11" s="232"/>
      <c r="F11" s="232"/>
      <c r="G11" s="15">
        <v>5</v>
      </c>
      <c r="H11" s="12"/>
      <c r="I11" s="152"/>
      <c r="J11" s="153"/>
      <c r="K11" s="153"/>
      <c r="L11" s="153"/>
      <c r="M11" s="154"/>
    </row>
    <row r="12" spans="1:13" ht="45" customHeight="1">
      <c r="A12" s="39" t="s">
        <v>28</v>
      </c>
      <c r="B12" s="231" t="s">
        <v>40</v>
      </c>
      <c r="C12" s="232"/>
      <c r="D12" s="232"/>
      <c r="E12" s="232"/>
      <c r="F12" s="232"/>
      <c r="G12" s="15">
        <v>5</v>
      </c>
      <c r="H12" s="12"/>
      <c r="I12" s="152"/>
      <c r="J12" s="153"/>
      <c r="K12" s="153"/>
      <c r="L12" s="153"/>
      <c r="M12" s="154"/>
    </row>
    <row r="13" spans="1:13" ht="42" customHeight="1">
      <c r="A13" s="100"/>
      <c r="B13" s="100"/>
      <c r="C13" s="100"/>
      <c r="D13" s="100"/>
      <c r="E13" s="100"/>
      <c r="F13" s="100" t="s">
        <v>10</v>
      </c>
      <c r="G13" s="101">
        <f>SUM(G4:G12)</f>
        <v>45</v>
      </c>
      <c r="H13" s="101">
        <f>SUM(H4:H12)</f>
        <v>0</v>
      </c>
      <c r="I13" s="100"/>
      <c r="J13" s="100"/>
      <c r="K13" s="100"/>
      <c r="L13" s="100"/>
      <c r="M13" s="100"/>
    </row>
  </sheetData>
  <sheetProtection password="C833" sheet="1" objects="1" scenarios="1" selectLockedCells="1"/>
  <mergeCells count="21">
    <mergeCell ref="G2:G3"/>
    <mergeCell ref="H2:H3"/>
    <mergeCell ref="B4:F4"/>
    <mergeCell ref="I4:M4"/>
    <mergeCell ref="A1:F3"/>
    <mergeCell ref="B5:F5"/>
    <mergeCell ref="I5:M5"/>
    <mergeCell ref="B6:F6"/>
    <mergeCell ref="I6:M6"/>
    <mergeCell ref="B7:F7"/>
    <mergeCell ref="I7:M7"/>
    <mergeCell ref="B11:F11"/>
    <mergeCell ref="I11:M11"/>
    <mergeCell ref="B12:F12"/>
    <mergeCell ref="I12:M12"/>
    <mergeCell ref="B8:F8"/>
    <mergeCell ref="I8:M8"/>
    <mergeCell ref="B9:F9"/>
    <mergeCell ref="I9:M9"/>
    <mergeCell ref="B10:F10"/>
    <mergeCell ref="I10:M10"/>
  </mergeCells>
  <dataValidations count="1">
    <dataValidation type="whole" operator="lessThanOrEqual" allowBlank="1" showInputMessage="1" showErrorMessage="1" errorTitle="Invalid Data" error="you can only enter a whole number equal to or less than the Max Points" sqref="H4:H12">
      <formula1>G4</formula1>
    </dataValidation>
  </dataValidation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14"/>
  <sheetViews>
    <sheetView zoomScale="75" zoomScaleNormal="75" zoomScalePageLayoutView="0" workbookViewId="0" topLeftCell="A1">
      <selection activeCell="H4" sqref="H4"/>
    </sheetView>
  </sheetViews>
  <sheetFormatPr defaultColWidth="9.140625" defaultRowHeight="15"/>
  <cols>
    <col min="1" max="5" width="9.140625" style="5" customWidth="1"/>
    <col min="6" max="6" width="27.421875" style="5" customWidth="1"/>
    <col min="7" max="16384" width="9.140625" style="5" customWidth="1"/>
  </cols>
  <sheetData>
    <row r="1" spans="1:13" ht="15">
      <c r="A1" s="254" t="s">
        <v>184</v>
      </c>
      <c r="B1" s="256"/>
      <c r="C1" s="256"/>
      <c r="D1" s="256"/>
      <c r="E1" s="256"/>
      <c r="F1" s="256"/>
      <c r="G1" s="34"/>
      <c r="H1" s="34"/>
      <c r="I1" s="34"/>
      <c r="J1" s="34"/>
      <c r="K1" s="34"/>
      <c r="L1" s="34"/>
      <c r="M1" s="34"/>
    </row>
    <row r="2" spans="1:13" ht="15">
      <c r="A2" s="256"/>
      <c r="B2" s="256"/>
      <c r="C2" s="256"/>
      <c r="D2" s="256"/>
      <c r="E2" s="256"/>
      <c r="F2" s="256"/>
      <c r="G2" s="229" t="s">
        <v>8</v>
      </c>
      <c r="H2" s="229" t="s">
        <v>9</v>
      </c>
      <c r="I2" s="34"/>
      <c r="J2" s="34"/>
      <c r="K2" s="34"/>
      <c r="L2" s="34"/>
      <c r="M2" s="34"/>
    </row>
    <row r="3" spans="1:13" ht="15">
      <c r="A3" s="257"/>
      <c r="B3" s="257"/>
      <c r="C3" s="257"/>
      <c r="D3" s="257"/>
      <c r="E3" s="257"/>
      <c r="F3" s="257"/>
      <c r="G3" s="230"/>
      <c r="H3" s="230"/>
      <c r="I3" s="34" t="s">
        <v>11</v>
      </c>
      <c r="J3" s="34"/>
      <c r="K3" s="34"/>
      <c r="L3" s="34"/>
      <c r="M3" s="34"/>
    </row>
    <row r="4" spans="1:13" ht="41.25" customHeight="1">
      <c r="A4" s="39" t="s">
        <v>0</v>
      </c>
      <c r="B4" s="231" t="s">
        <v>42</v>
      </c>
      <c r="C4" s="232"/>
      <c r="D4" s="232"/>
      <c r="E4" s="232"/>
      <c r="F4" s="232"/>
      <c r="G4" s="15">
        <v>5</v>
      </c>
      <c r="H4" s="12"/>
      <c r="I4" s="152"/>
      <c r="J4" s="153"/>
      <c r="K4" s="153"/>
      <c r="L4" s="153"/>
      <c r="M4" s="154"/>
    </row>
    <row r="5" spans="1:13" ht="35.25" customHeight="1">
      <c r="A5" s="39" t="s">
        <v>1</v>
      </c>
      <c r="B5" s="231" t="s">
        <v>43</v>
      </c>
      <c r="C5" s="232"/>
      <c r="D5" s="232"/>
      <c r="E5" s="232"/>
      <c r="F5" s="232"/>
      <c r="G5" s="15">
        <v>5</v>
      </c>
      <c r="H5" s="12"/>
      <c r="I5" s="152"/>
      <c r="J5" s="153"/>
      <c r="K5" s="153"/>
      <c r="L5" s="153"/>
      <c r="M5" s="154"/>
    </row>
    <row r="6" spans="1:13" ht="33.75" customHeight="1">
      <c r="A6" s="39" t="s">
        <v>2</v>
      </c>
      <c r="B6" s="231" t="s">
        <v>185</v>
      </c>
      <c r="C6" s="232"/>
      <c r="D6" s="232"/>
      <c r="E6" s="232"/>
      <c r="F6" s="232"/>
      <c r="G6" s="15">
        <v>5</v>
      </c>
      <c r="H6" s="12"/>
      <c r="I6" s="152"/>
      <c r="J6" s="153"/>
      <c r="K6" s="153"/>
      <c r="L6" s="153"/>
      <c r="M6" s="154"/>
    </row>
    <row r="7" spans="1:13" ht="32.25" customHeight="1">
      <c r="A7" s="39" t="s">
        <v>3</v>
      </c>
      <c r="B7" s="231" t="s">
        <v>186</v>
      </c>
      <c r="C7" s="232"/>
      <c r="D7" s="232"/>
      <c r="E7" s="232"/>
      <c r="F7" s="232"/>
      <c r="G7" s="15">
        <v>5</v>
      </c>
      <c r="H7" s="12"/>
      <c r="I7" s="152"/>
      <c r="J7" s="153"/>
      <c r="K7" s="153"/>
      <c r="L7" s="153"/>
      <c r="M7" s="154"/>
    </row>
    <row r="8" spans="1:13" ht="46.5" customHeight="1">
      <c r="A8" s="39" t="s">
        <v>4</v>
      </c>
      <c r="B8" s="231" t="s">
        <v>44</v>
      </c>
      <c r="C8" s="232"/>
      <c r="D8" s="232"/>
      <c r="E8" s="232"/>
      <c r="F8" s="232"/>
      <c r="G8" s="15">
        <v>5</v>
      </c>
      <c r="H8" s="12"/>
      <c r="I8" s="152"/>
      <c r="J8" s="153"/>
      <c r="K8" s="153"/>
      <c r="L8" s="153"/>
      <c r="M8" s="154"/>
    </row>
    <row r="9" spans="1:13" ht="46.5" customHeight="1">
      <c r="A9" s="39" t="s">
        <v>5</v>
      </c>
      <c r="B9" s="251" t="s">
        <v>41</v>
      </c>
      <c r="C9" s="252"/>
      <c r="D9" s="252"/>
      <c r="E9" s="252"/>
      <c r="F9" s="253"/>
      <c r="G9" s="15">
        <v>5</v>
      </c>
      <c r="H9" s="12"/>
      <c r="I9" s="152"/>
      <c r="J9" s="153"/>
      <c r="K9" s="153"/>
      <c r="L9" s="153"/>
      <c r="M9" s="154"/>
    </row>
    <row r="10" spans="1:13" ht="32.25" customHeight="1">
      <c r="A10" s="39" t="s">
        <v>6</v>
      </c>
      <c r="B10" s="231" t="s">
        <v>45</v>
      </c>
      <c r="C10" s="232"/>
      <c r="D10" s="232"/>
      <c r="E10" s="232"/>
      <c r="F10" s="233"/>
      <c r="G10" s="15">
        <v>5</v>
      </c>
      <c r="H10" s="12"/>
      <c r="I10" s="152"/>
      <c r="J10" s="153"/>
      <c r="K10" s="153"/>
      <c r="L10" s="153"/>
      <c r="M10" s="154"/>
    </row>
    <row r="11" spans="1:13" ht="37.5" customHeight="1">
      <c r="A11" s="39" t="s">
        <v>7</v>
      </c>
      <c r="B11" s="231" t="s">
        <v>46</v>
      </c>
      <c r="C11" s="232"/>
      <c r="D11" s="232"/>
      <c r="E11" s="232"/>
      <c r="F11" s="232"/>
      <c r="G11" s="15">
        <v>5</v>
      </c>
      <c r="H11" s="12"/>
      <c r="I11" s="152"/>
      <c r="J11" s="153"/>
      <c r="K11" s="153"/>
      <c r="L11" s="153"/>
      <c r="M11" s="154"/>
    </row>
    <row r="12" spans="1:13" ht="60" customHeight="1">
      <c r="A12" s="39"/>
      <c r="B12" s="231" t="s">
        <v>187</v>
      </c>
      <c r="C12" s="232"/>
      <c r="D12" s="232"/>
      <c r="E12" s="232"/>
      <c r="F12" s="233"/>
      <c r="G12" s="15">
        <v>5</v>
      </c>
      <c r="H12" s="12"/>
      <c r="I12" s="152"/>
      <c r="J12" s="153"/>
      <c r="K12" s="153"/>
      <c r="L12" s="153"/>
      <c r="M12" s="154"/>
    </row>
    <row r="13" spans="1:13" ht="32.25" customHeight="1">
      <c r="A13" s="39" t="s">
        <v>28</v>
      </c>
      <c r="B13" s="231" t="s">
        <v>47</v>
      </c>
      <c r="C13" s="232"/>
      <c r="D13" s="232"/>
      <c r="E13" s="232"/>
      <c r="F13" s="232"/>
      <c r="G13" s="15">
        <v>5</v>
      </c>
      <c r="H13" s="12"/>
      <c r="I13" s="152"/>
      <c r="J13" s="153"/>
      <c r="K13" s="153"/>
      <c r="L13" s="153"/>
      <c r="M13" s="154"/>
    </row>
    <row r="14" spans="1:13" ht="42" customHeight="1">
      <c r="A14" s="100"/>
      <c r="B14" s="100"/>
      <c r="C14" s="100"/>
      <c r="D14" s="100"/>
      <c r="E14" s="100"/>
      <c r="F14" s="100" t="s">
        <v>10</v>
      </c>
      <c r="G14" s="101">
        <f>SUM(G4:G13)</f>
        <v>50</v>
      </c>
      <c r="H14" s="101">
        <f>SUM(H4:H13)</f>
        <v>0</v>
      </c>
      <c r="I14" s="100"/>
      <c r="J14" s="100"/>
      <c r="K14" s="100"/>
      <c r="L14" s="100"/>
      <c r="M14" s="100"/>
    </row>
  </sheetData>
  <sheetProtection password="C833" sheet="1" objects="1" scenarios="1" selectLockedCells="1"/>
  <mergeCells count="23">
    <mergeCell ref="G2:G3"/>
    <mergeCell ref="H2:H3"/>
    <mergeCell ref="B4:F4"/>
    <mergeCell ref="I4:M4"/>
    <mergeCell ref="A1:F3"/>
    <mergeCell ref="B5:F5"/>
    <mergeCell ref="I5:M5"/>
    <mergeCell ref="B6:F6"/>
    <mergeCell ref="I6:M6"/>
    <mergeCell ref="B7:F7"/>
    <mergeCell ref="I7:M7"/>
    <mergeCell ref="B8:F8"/>
    <mergeCell ref="I8:M8"/>
    <mergeCell ref="B9:F9"/>
    <mergeCell ref="I9:M9"/>
    <mergeCell ref="B10:F10"/>
    <mergeCell ref="I10:M10"/>
    <mergeCell ref="B12:F12"/>
    <mergeCell ref="I12:M12"/>
    <mergeCell ref="B11:F11"/>
    <mergeCell ref="I11:M11"/>
    <mergeCell ref="B13:F13"/>
    <mergeCell ref="I13:M13"/>
  </mergeCells>
  <dataValidations count="1">
    <dataValidation type="whole" operator="lessThanOrEqual" allowBlank="1" showInputMessage="1" showErrorMessage="1" errorTitle="Invalid Data" error="you can only enter a whole number equal to or less than the Max Points" sqref="H4:H13">
      <formula1>G4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showGridLines="0" zoomScale="75" zoomScaleNormal="75" zoomScalePageLayoutView="0" workbookViewId="0" topLeftCell="A1">
      <selection activeCell="B3" sqref="B3:F4"/>
    </sheetView>
  </sheetViews>
  <sheetFormatPr defaultColWidth="9.140625" defaultRowHeight="15"/>
  <cols>
    <col min="1" max="1" width="12.421875" style="7" customWidth="1"/>
    <col min="2" max="2" width="23.421875" style="7" customWidth="1"/>
    <col min="3" max="3" width="16.421875" style="7" customWidth="1"/>
    <col min="4" max="4" width="5.140625" style="7" customWidth="1"/>
    <col min="5" max="5" width="15.00390625" style="7" hidden="1" customWidth="1"/>
    <col min="6" max="6" width="9.57421875" style="7" customWidth="1"/>
    <col min="7" max="8" width="9.8515625" style="7" customWidth="1"/>
    <col min="9" max="9" width="2.28125" style="7" customWidth="1"/>
    <col min="10" max="10" width="10.421875" style="74" customWidth="1"/>
    <col min="11" max="16384" width="9.140625" style="7" customWidth="1"/>
  </cols>
  <sheetData>
    <row r="1" spans="1:11" ht="23.25">
      <c r="A1" s="40"/>
      <c r="B1" s="34"/>
      <c r="C1" s="34"/>
      <c r="D1" s="34"/>
      <c r="E1" s="34"/>
      <c r="F1" s="34"/>
      <c r="G1" s="34"/>
      <c r="H1" s="34"/>
      <c r="I1" s="34"/>
      <c r="J1" s="70"/>
      <c r="K1" s="34"/>
    </row>
    <row r="2" spans="1:11" ht="15">
      <c r="A2" s="34"/>
      <c r="B2" s="34"/>
      <c r="C2" s="34"/>
      <c r="D2" s="34"/>
      <c r="E2" s="34"/>
      <c r="F2" s="34"/>
      <c r="G2" s="34"/>
      <c r="H2" s="34"/>
      <c r="I2" s="34"/>
      <c r="J2" s="70"/>
      <c r="K2" s="34"/>
    </row>
    <row r="3" spans="1:11" ht="15" customHeight="1">
      <c r="A3" s="120" t="s">
        <v>16</v>
      </c>
      <c r="B3" s="122"/>
      <c r="C3" s="123"/>
      <c r="D3" s="123"/>
      <c r="E3" s="124"/>
      <c r="F3" s="125"/>
      <c r="G3" s="134" t="s">
        <v>8</v>
      </c>
      <c r="H3" s="134" t="s">
        <v>9</v>
      </c>
      <c r="I3" s="34"/>
      <c r="J3" s="70"/>
      <c r="K3" s="34"/>
    </row>
    <row r="4" spans="1:11" ht="15.75" customHeight="1">
      <c r="A4" s="120"/>
      <c r="B4" s="126"/>
      <c r="C4" s="127"/>
      <c r="D4" s="127"/>
      <c r="E4" s="127"/>
      <c r="F4" s="128"/>
      <c r="G4" s="134"/>
      <c r="H4" s="134"/>
      <c r="I4" s="34"/>
      <c r="J4" s="70"/>
      <c r="K4" s="34"/>
    </row>
    <row r="5" spans="1:11" ht="16.5" thickBot="1">
      <c r="A5" s="97">
        <v>5.1</v>
      </c>
      <c r="B5" s="138" t="s">
        <v>118</v>
      </c>
      <c r="C5" s="138"/>
      <c r="D5" s="138"/>
      <c r="E5" s="86"/>
      <c r="G5" s="87">
        <v>30</v>
      </c>
      <c r="H5" s="87">
        <f>'5.1'!K10</f>
        <v>0</v>
      </c>
      <c r="J5" s="71">
        <f>H5/G5</f>
        <v>0</v>
      </c>
      <c r="K5" s="34"/>
    </row>
    <row r="6" spans="1:11" ht="15">
      <c r="A6" s="34">
        <v>5.2</v>
      </c>
      <c r="B6" s="135" t="s">
        <v>53</v>
      </c>
      <c r="C6" s="136"/>
      <c r="D6" s="136"/>
      <c r="E6" s="137"/>
      <c r="F6" s="64"/>
      <c r="G6" s="67">
        <f>'5.2'!J17</f>
        <v>45</v>
      </c>
      <c r="H6" s="67">
        <f>'5.2'!K17</f>
        <v>0</v>
      </c>
      <c r="J6" s="71">
        <f>H6/G6</f>
        <v>0</v>
      </c>
      <c r="K6" s="34"/>
    </row>
    <row r="7" spans="1:11" ht="15">
      <c r="A7" s="34">
        <v>5.3</v>
      </c>
      <c r="B7" s="119" t="s">
        <v>54</v>
      </c>
      <c r="C7" s="119"/>
      <c r="D7" s="119"/>
      <c r="E7" s="96"/>
      <c r="F7" s="89"/>
      <c r="G7" s="67">
        <f>'5.3'!G25</f>
        <v>100</v>
      </c>
      <c r="H7" s="67">
        <f>'5.3'!H25</f>
        <v>0</v>
      </c>
      <c r="J7" s="71">
        <f aca="true" t="shared" si="0" ref="J7:J21">H7/G7</f>
        <v>0</v>
      </c>
      <c r="K7" s="34"/>
    </row>
    <row r="8" spans="1:11" ht="15">
      <c r="A8" s="34">
        <v>5.4</v>
      </c>
      <c r="B8" s="121" t="s">
        <v>203</v>
      </c>
      <c r="C8" s="121"/>
      <c r="D8" s="121"/>
      <c r="E8" s="121"/>
      <c r="G8" s="67">
        <f>'5.4'!H14</f>
        <v>45</v>
      </c>
      <c r="H8" s="67">
        <f>'5.4'!I14</f>
        <v>0</v>
      </c>
      <c r="J8" s="71">
        <f t="shared" si="0"/>
        <v>0</v>
      </c>
      <c r="K8" s="34"/>
    </row>
    <row r="9" spans="1:11" ht="15">
      <c r="A9" s="34">
        <v>5.5</v>
      </c>
      <c r="B9" s="121" t="s">
        <v>198</v>
      </c>
      <c r="C9" s="121"/>
      <c r="D9" s="121"/>
      <c r="E9" s="121"/>
      <c r="G9" s="67">
        <f>'5.5'!H7</f>
        <v>15</v>
      </c>
      <c r="H9" s="67">
        <f>'5.5'!I7</f>
        <v>0</v>
      </c>
      <c r="J9" s="71">
        <f t="shared" si="0"/>
        <v>0</v>
      </c>
      <c r="K9" s="34"/>
    </row>
    <row r="10" spans="1:11" ht="15">
      <c r="A10" s="34">
        <v>5.6</v>
      </c>
      <c r="B10" s="121" t="s">
        <v>57</v>
      </c>
      <c r="C10" s="121"/>
      <c r="D10" s="121"/>
      <c r="E10" s="121"/>
      <c r="G10" s="67">
        <f>'5.6'!G6</f>
        <v>10</v>
      </c>
      <c r="H10" s="67">
        <f>'5.6'!H6</f>
        <v>0</v>
      </c>
      <c r="J10" s="71">
        <f t="shared" si="0"/>
        <v>0</v>
      </c>
      <c r="K10" s="34"/>
    </row>
    <row r="11" spans="1:11" ht="15">
      <c r="A11" s="34">
        <v>5.7</v>
      </c>
      <c r="B11" s="121" t="s">
        <v>205</v>
      </c>
      <c r="C11" s="121"/>
      <c r="D11" s="121"/>
      <c r="E11" s="121"/>
      <c r="G11" s="67">
        <f>'5.7'!G6</f>
        <v>10</v>
      </c>
      <c r="H11" s="67">
        <f>'5.7'!H6</f>
        <v>0</v>
      </c>
      <c r="J11" s="71">
        <f t="shared" si="0"/>
        <v>0</v>
      </c>
      <c r="K11" s="34"/>
    </row>
    <row r="12" spans="1:11" ht="15">
      <c r="A12" s="34">
        <v>5.8</v>
      </c>
      <c r="B12" s="121" t="s">
        <v>210</v>
      </c>
      <c r="C12" s="121"/>
      <c r="D12" s="121"/>
      <c r="E12" s="121"/>
      <c r="G12" s="67">
        <f>'5.8'!G18</f>
        <v>70</v>
      </c>
      <c r="H12" s="67">
        <f>'5.8'!H18</f>
        <v>0</v>
      </c>
      <c r="J12" s="71">
        <f t="shared" si="0"/>
        <v>0</v>
      </c>
      <c r="K12" s="34"/>
    </row>
    <row r="13" spans="1:11" ht="15">
      <c r="A13" s="34">
        <v>5.9</v>
      </c>
      <c r="B13" s="121" t="s">
        <v>211</v>
      </c>
      <c r="C13" s="121"/>
      <c r="D13" s="121"/>
      <c r="E13" s="121"/>
      <c r="G13" s="67">
        <f>'5.9'!G10</f>
        <v>30</v>
      </c>
      <c r="H13" s="67">
        <f>'5.9'!H10</f>
        <v>0</v>
      </c>
      <c r="J13" s="71">
        <f t="shared" si="0"/>
        <v>0</v>
      </c>
      <c r="K13" s="34"/>
    </row>
    <row r="14" spans="1:11" ht="15">
      <c r="A14" s="66">
        <v>5.1</v>
      </c>
      <c r="B14" s="129" t="s">
        <v>208</v>
      </c>
      <c r="C14" s="130"/>
      <c r="D14" s="130"/>
      <c r="E14" s="130"/>
      <c r="G14" s="67">
        <f>'5.10'!G8</f>
        <v>20</v>
      </c>
      <c r="H14" s="67">
        <f>'5.10'!H8</f>
        <v>0</v>
      </c>
      <c r="J14" s="71">
        <f t="shared" si="0"/>
        <v>0</v>
      </c>
      <c r="K14" s="34"/>
    </row>
    <row r="15" spans="1:11" ht="15">
      <c r="A15" s="34">
        <v>5.11</v>
      </c>
      <c r="B15" s="119" t="s">
        <v>209</v>
      </c>
      <c r="C15" s="130"/>
      <c r="D15" s="130"/>
      <c r="E15" s="130"/>
      <c r="G15" s="67">
        <f>'5.11'!G12</f>
        <v>40</v>
      </c>
      <c r="H15" s="67">
        <f>'5.11'!H12</f>
        <v>0</v>
      </c>
      <c r="J15" s="71">
        <f t="shared" si="0"/>
        <v>0</v>
      </c>
      <c r="K15" s="34"/>
    </row>
    <row r="16" spans="1:11" ht="15.75" customHeight="1">
      <c r="A16" s="69" t="s">
        <v>55</v>
      </c>
      <c r="B16" s="119" t="s">
        <v>198</v>
      </c>
      <c r="C16" s="119"/>
      <c r="D16" s="119"/>
      <c r="E16"/>
      <c r="F16" s="68"/>
      <c r="G16" s="67">
        <f>'Annex A'!G7</f>
        <v>15</v>
      </c>
      <c r="H16" s="67">
        <f>'Annex A'!H7</f>
        <v>0</v>
      </c>
      <c r="J16" s="71">
        <f t="shared" si="0"/>
        <v>0</v>
      </c>
      <c r="K16" s="34"/>
    </row>
    <row r="17" spans="1:11" ht="36" customHeight="1">
      <c r="A17" s="69" t="s">
        <v>56</v>
      </c>
      <c r="B17" s="119" t="s">
        <v>212</v>
      </c>
      <c r="C17" s="119"/>
      <c r="D17" s="119"/>
      <c r="G17" s="67">
        <f>'Annex B'!G10</f>
        <v>30</v>
      </c>
      <c r="H17" s="67">
        <f>'Annex B'!H10</f>
        <v>0</v>
      </c>
      <c r="J17" s="71">
        <f t="shared" si="0"/>
        <v>0</v>
      </c>
      <c r="K17" s="34"/>
    </row>
    <row r="18" spans="1:11" ht="15">
      <c r="A18" s="65" t="s">
        <v>193</v>
      </c>
      <c r="B18" s="121" t="s">
        <v>200</v>
      </c>
      <c r="C18" s="121"/>
      <c r="D18" s="121"/>
      <c r="G18" s="67">
        <f>'Annex C'!G16</f>
        <v>55</v>
      </c>
      <c r="H18" s="67">
        <f>'Annex C'!H16</f>
        <v>0</v>
      </c>
      <c r="J18" s="71">
        <f t="shared" si="0"/>
        <v>0</v>
      </c>
      <c r="K18" s="34"/>
    </row>
    <row r="19" spans="1:11" ht="38.25" customHeight="1">
      <c r="A19" s="69" t="s">
        <v>213</v>
      </c>
      <c r="B19" s="119" t="s">
        <v>217</v>
      </c>
      <c r="C19" s="119"/>
      <c r="D19" s="119"/>
      <c r="G19" s="67">
        <f>'Annex C.1'!G13</f>
        <v>45</v>
      </c>
      <c r="H19" s="67">
        <f>'Annex C.1'!H13</f>
        <v>0</v>
      </c>
      <c r="J19" s="71">
        <f t="shared" si="0"/>
        <v>0</v>
      </c>
      <c r="K19" s="34"/>
    </row>
    <row r="20" spans="1:11" ht="18.75" customHeight="1">
      <c r="A20" s="65" t="s">
        <v>214</v>
      </c>
      <c r="B20" s="121" t="s">
        <v>58</v>
      </c>
      <c r="C20" s="121"/>
      <c r="D20" s="121"/>
      <c r="G20" s="67">
        <f>'Annex C.2'!G14</f>
        <v>50</v>
      </c>
      <c r="H20" s="67">
        <f>'Annex C.2'!H14</f>
        <v>0</v>
      </c>
      <c r="J20" s="71">
        <f t="shared" si="0"/>
        <v>0</v>
      </c>
      <c r="K20" s="34"/>
    </row>
    <row r="21" spans="1:11" ht="46.5" customHeight="1">
      <c r="A21" s="69" t="s">
        <v>215</v>
      </c>
      <c r="B21" s="119" t="s">
        <v>216</v>
      </c>
      <c r="C21" s="119"/>
      <c r="D21" s="119"/>
      <c r="G21" s="67">
        <f>'Annex C.3'!G8</f>
        <v>20</v>
      </c>
      <c r="H21" s="67">
        <f>'Annex C.3'!H8</f>
        <v>0</v>
      </c>
      <c r="J21" s="71">
        <f t="shared" si="0"/>
        <v>0</v>
      </c>
      <c r="K21" s="34"/>
    </row>
    <row r="22" spans="1:11" ht="15.75" thickBot="1">
      <c r="A22" s="34"/>
      <c r="B22" s="34"/>
      <c r="C22" s="34"/>
      <c r="D22" s="34"/>
      <c r="E22" s="34"/>
      <c r="F22" s="34"/>
      <c r="G22" s="34"/>
      <c r="H22" s="34"/>
      <c r="I22" s="34"/>
      <c r="J22" s="70"/>
      <c r="K22" s="34"/>
    </row>
    <row r="23" spans="1:11" s="33" customFormat="1" ht="24" thickBot="1">
      <c r="A23" s="35"/>
      <c r="B23" s="36" t="s">
        <v>12</v>
      </c>
      <c r="C23" s="35"/>
      <c r="D23" s="35"/>
      <c r="E23" s="35"/>
      <c r="F23" s="35"/>
      <c r="G23" s="37">
        <f>SUM(G6:G21)</f>
        <v>600</v>
      </c>
      <c r="H23" s="38">
        <f>SUM(H6:H21)</f>
        <v>0</v>
      </c>
      <c r="I23" s="35"/>
      <c r="J23" s="72">
        <f>H23/G23</f>
        <v>0</v>
      </c>
      <c r="K23" s="35"/>
    </row>
    <row r="24" spans="1:11" ht="24" customHeight="1" thickBot="1">
      <c r="A24" s="45" t="s">
        <v>17</v>
      </c>
      <c r="B24" s="131"/>
      <c r="C24" s="132"/>
      <c r="D24" s="133"/>
      <c r="E24" s="35"/>
      <c r="F24" s="35"/>
      <c r="G24" s="35"/>
      <c r="H24" s="35"/>
      <c r="I24" s="35"/>
      <c r="J24" s="73"/>
      <c r="K24" s="35"/>
    </row>
    <row r="25" spans="1:11" ht="14.25" customHeight="1">
      <c r="A25" s="35"/>
      <c r="B25" s="35"/>
      <c r="C25" s="35"/>
      <c r="D25" s="35"/>
      <c r="E25" s="35"/>
      <c r="F25" s="35"/>
      <c r="G25" s="35"/>
      <c r="H25" s="35"/>
      <c r="I25" s="35"/>
      <c r="J25" s="73"/>
      <c r="K25" s="35"/>
    </row>
    <row r="27" ht="14.25" customHeight="1"/>
    <row r="28" ht="14.25" customHeight="1">
      <c r="J28" s="75"/>
    </row>
    <row r="29" ht="14.25" customHeight="1"/>
  </sheetData>
  <sheetProtection password="C833" sheet="1" objects="1" scenarios="1" selectLockedCells="1"/>
  <mergeCells count="22">
    <mergeCell ref="H3:H4"/>
    <mergeCell ref="B6:E6"/>
    <mergeCell ref="B8:E8"/>
    <mergeCell ref="B10:E10"/>
    <mergeCell ref="B5:D5"/>
    <mergeCell ref="B9:E9"/>
    <mergeCell ref="B24:D24"/>
    <mergeCell ref="B13:E13"/>
    <mergeCell ref="B17:D17"/>
    <mergeCell ref="B18:D18"/>
    <mergeCell ref="B16:D16"/>
    <mergeCell ref="G3:G4"/>
    <mergeCell ref="B19:D19"/>
    <mergeCell ref="A3:A4"/>
    <mergeCell ref="B20:D20"/>
    <mergeCell ref="B7:D7"/>
    <mergeCell ref="B3:F4"/>
    <mergeCell ref="B21:D21"/>
    <mergeCell ref="B11:E11"/>
    <mergeCell ref="B12:E12"/>
    <mergeCell ref="B14:E14"/>
    <mergeCell ref="B15:E15"/>
  </mergeCells>
  <printOptions/>
  <pageMargins left="0.75" right="0.75" top="1" bottom="1" header="0.5" footer="0.5"/>
  <pageSetup fitToHeight="1" fitToWidth="1" horizontalDpi="300" verticalDpi="300" orientation="landscape" paperSize="9" r:id="rId1"/>
  <headerFooter alignWithMargins="0">
    <oddHeader>&amp;L&amp;"Calibri,Bold"&amp;18LEIA Occupational Health and Safety Management Audit</oddHeader>
    <oddFooter>&amp;L&amp;8&amp;F&amp;R&amp;8Date Printed:&amp;D</oddFooter>
  </headerFooter>
</worksheet>
</file>

<file path=xl/worksheets/sheet20.xml><?xml version="1.0" encoding="utf-8"?>
<worksheet xmlns="http://schemas.openxmlformats.org/spreadsheetml/2006/main" xmlns:r="http://schemas.openxmlformats.org/officeDocument/2006/relationships">
  <dimension ref="A1:M8"/>
  <sheetViews>
    <sheetView tabSelected="1" zoomScale="75" zoomScaleNormal="75" zoomScalePageLayoutView="0" workbookViewId="0" topLeftCell="A1">
      <selection activeCell="H4" sqref="H4"/>
    </sheetView>
  </sheetViews>
  <sheetFormatPr defaultColWidth="9.140625" defaultRowHeight="15"/>
  <cols>
    <col min="1" max="5" width="9.140625" style="5" customWidth="1"/>
    <col min="6" max="6" width="41.140625" style="5" customWidth="1"/>
    <col min="7" max="12" width="9.140625" style="5" customWidth="1"/>
    <col min="13" max="13" width="15.8515625" style="5" customWidth="1"/>
    <col min="14" max="16384" width="9.140625" style="5" customWidth="1"/>
  </cols>
  <sheetData>
    <row r="1" spans="1:13" ht="27" customHeight="1">
      <c r="A1" s="246" t="s">
        <v>188</v>
      </c>
      <c r="B1" s="246"/>
      <c r="C1" s="246"/>
      <c r="D1" s="246"/>
      <c r="E1" s="246"/>
      <c r="F1" s="246"/>
      <c r="G1" s="34"/>
      <c r="H1" s="34"/>
      <c r="I1" s="34"/>
      <c r="J1" s="34"/>
      <c r="K1" s="34"/>
      <c r="L1" s="34"/>
      <c r="M1" s="34"/>
    </row>
    <row r="2" spans="1:13" ht="27.75" customHeight="1">
      <c r="A2" s="246"/>
      <c r="B2" s="246"/>
      <c r="C2" s="246"/>
      <c r="D2" s="246"/>
      <c r="E2" s="246"/>
      <c r="F2" s="246"/>
      <c r="G2" s="229" t="s">
        <v>8</v>
      </c>
      <c r="H2" s="229" t="s">
        <v>9</v>
      </c>
      <c r="I2" s="34"/>
      <c r="J2" s="34"/>
      <c r="K2" s="34"/>
      <c r="L2" s="34"/>
      <c r="M2" s="34"/>
    </row>
    <row r="3" spans="1:13" ht="33" customHeight="1">
      <c r="A3" s="247"/>
      <c r="B3" s="247"/>
      <c r="C3" s="247"/>
      <c r="D3" s="247"/>
      <c r="E3" s="247"/>
      <c r="F3" s="247"/>
      <c r="G3" s="230"/>
      <c r="H3" s="230"/>
      <c r="I3" s="34" t="s">
        <v>11</v>
      </c>
      <c r="J3" s="34"/>
      <c r="K3" s="34"/>
      <c r="L3" s="34"/>
      <c r="M3" s="34"/>
    </row>
    <row r="4" spans="1:13" ht="50.25" customHeight="1">
      <c r="A4" s="39" t="s">
        <v>0</v>
      </c>
      <c r="B4" s="231" t="s">
        <v>189</v>
      </c>
      <c r="C4" s="232"/>
      <c r="D4" s="232"/>
      <c r="E4" s="232"/>
      <c r="F4" s="232"/>
      <c r="G4" s="15">
        <v>5</v>
      </c>
      <c r="H4" s="12"/>
      <c r="I4" s="152"/>
      <c r="J4" s="153"/>
      <c r="K4" s="153"/>
      <c r="L4" s="153"/>
      <c r="M4" s="154"/>
    </row>
    <row r="5" spans="1:13" ht="45" customHeight="1">
      <c r="A5" s="39" t="s">
        <v>1</v>
      </c>
      <c r="B5" s="231" t="s">
        <v>190</v>
      </c>
      <c r="C5" s="232"/>
      <c r="D5" s="232"/>
      <c r="E5" s="232"/>
      <c r="F5" s="232"/>
      <c r="G5" s="15">
        <v>5</v>
      </c>
      <c r="H5" s="12"/>
      <c r="I5" s="152"/>
      <c r="J5" s="153"/>
      <c r="K5" s="153"/>
      <c r="L5" s="153"/>
      <c r="M5" s="154"/>
    </row>
    <row r="6" spans="1:13" ht="70.5" customHeight="1">
      <c r="A6" s="39" t="s">
        <v>2</v>
      </c>
      <c r="B6" s="231" t="s">
        <v>191</v>
      </c>
      <c r="C6" s="232"/>
      <c r="D6" s="232"/>
      <c r="E6" s="232"/>
      <c r="F6" s="232"/>
      <c r="G6" s="15">
        <v>5</v>
      </c>
      <c r="H6" s="12"/>
      <c r="I6" s="152"/>
      <c r="J6" s="153"/>
      <c r="K6" s="153"/>
      <c r="L6" s="153"/>
      <c r="M6" s="154"/>
    </row>
    <row r="7" spans="1:13" ht="66" customHeight="1">
      <c r="A7" s="39" t="s">
        <v>3</v>
      </c>
      <c r="B7" s="231" t="s">
        <v>192</v>
      </c>
      <c r="C7" s="232"/>
      <c r="D7" s="232"/>
      <c r="E7" s="232"/>
      <c r="F7" s="232"/>
      <c r="G7" s="15">
        <v>5</v>
      </c>
      <c r="H7" s="12"/>
      <c r="I7" s="152"/>
      <c r="J7" s="153"/>
      <c r="K7" s="153"/>
      <c r="L7" s="153"/>
      <c r="M7" s="154"/>
    </row>
    <row r="8" spans="1:13" ht="21.75" customHeight="1">
      <c r="A8" s="100"/>
      <c r="B8" s="100"/>
      <c r="C8" s="100"/>
      <c r="D8" s="100"/>
      <c r="E8" s="100"/>
      <c r="F8" s="100" t="s">
        <v>10</v>
      </c>
      <c r="G8" s="101">
        <f>SUM(G4:G7)</f>
        <v>20</v>
      </c>
      <c r="H8" s="101">
        <f>SUM(H4:H7)</f>
        <v>0</v>
      </c>
      <c r="I8" s="100"/>
      <c r="J8" s="100"/>
      <c r="K8" s="100"/>
      <c r="L8" s="100"/>
      <c r="M8" s="100"/>
    </row>
  </sheetData>
  <sheetProtection password="C833" sheet="1" objects="1" scenarios="1" selectLockedCells="1"/>
  <mergeCells count="11">
    <mergeCell ref="G2:G3"/>
    <mergeCell ref="H2:H3"/>
    <mergeCell ref="B4:F4"/>
    <mergeCell ref="I4:M4"/>
    <mergeCell ref="A1:F3"/>
    <mergeCell ref="B5:F5"/>
    <mergeCell ref="I5:M5"/>
    <mergeCell ref="B6:F6"/>
    <mergeCell ref="I6:M6"/>
    <mergeCell ref="B7:F7"/>
    <mergeCell ref="I7:M7"/>
  </mergeCells>
  <dataValidations count="1">
    <dataValidation type="whole" operator="lessThanOrEqual" allowBlank="1" showInputMessage="1" showErrorMessage="1" errorTitle="Invalid Data" error="you can only enter a whole number equal to or less than the Max Points" sqref="H4:H7">
      <formula1>G4</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
  <sheetViews>
    <sheetView showGridLines="0" zoomScale="90" zoomScaleNormal="90" zoomScalePageLayoutView="0" workbookViewId="0" topLeftCell="A1">
      <selection activeCell="A100" sqref="A100"/>
    </sheetView>
  </sheetViews>
  <sheetFormatPr defaultColWidth="9.140625" defaultRowHeight="15"/>
  <cols>
    <col min="12" max="12" width="11.8515625" style="0" bestFit="1" customWidth="1"/>
  </cols>
  <sheetData>
    <row r="1" spans="1:12" ht="23.25">
      <c r="A1" s="41"/>
      <c r="B1" s="46">
        <f>IF('Total Scores'!B3=0,"",'Total Scores'!B3)</f>
      </c>
      <c r="K1" s="43">
        <f>IF('Total Scores'!B24=0,"","Date:")</f>
      </c>
      <c r="L1" s="44">
        <f>IF('Total Scores'!B24=0,"",'Total Scores'!B24)</f>
      </c>
    </row>
    <row r="2" spans="5:15" ht="21">
      <c r="E2" s="42"/>
      <c r="O2" s="49"/>
    </row>
  </sheetData>
  <sheetProtection password="C833" sheet="1" objects="1" scenarios="1" selectLockedCells="1" selectUnlockedCells="1"/>
  <printOptions/>
  <pageMargins left="0.7086614173228347" right="0.7086614173228347" top="0.7480314960629921" bottom="0.7480314960629921" header="0.31496062992125984" footer="0.31496062992125984"/>
  <pageSetup horizontalDpi="300" verticalDpi="300" orientation="landscape" paperSize="9" r:id="rId2"/>
  <headerFooter>
    <oddHeader>&amp;L&amp;"Calibri,Bold"&amp;18LEIA Occupational Health and Safety Management Audit</oddHeader>
    <oddFooter>&amp;L&amp;8&amp;F&amp;R&amp;8Date Printed:&amp;D</oddFooter>
  </headerFooter>
  <drawing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K4" sqref="K4"/>
    </sheetView>
  </sheetViews>
  <sheetFormatPr defaultColWidth="9.140625" defaultRowHeight="15"/>
  <cols>
    <col min="9" max="9" width="1.7109375" style="0" customWidth="1"/>
    <col min="14" max="15" width="9.140625" style="0" customWidth="1"/>
  </cols>
  <sheetData>
    <row r="1" spans="1:15" ht="15">
      <c r="A1" s="139" t="s">
        <v>75</v>
      </c>
      <c r="B1" s="140"/>
      <c r="C1" s="140"/>
      <c r="D1" s="140"/>
      <c r="E1" s="140"/>
      <c r="F1" s="140"/>
      <c r="G1" s="140"/>
      <c r="H1" s="140"/>
      <c r="I1" s="140"/>
      <c r="J1" s="24"/>
      <c r="K1" s="24"/>
      <c r="L1" s="24"/>
      <c r="M1" s="13"/>
      <c r="N1" s="13"/>
      <c r="O1" s="14"/>
    </row>
    <row r="2" spans="1:15" ht="15">
      <c r="A2" s="141"/>
      <c r="B2" s="142"/>
      <c r="C2" s="142"/>
      <c r="D2" s="142"/>
      <c r="E2" s="142"/>
      <c r="F2" s="142"/>
      <c r="G2" s="142"/>
      <c r="H2" s="142"/>
      <c r="I2" s="142"/>
      <c r="J2" s="155" t="s">
        <v>8</v>
      </c>
      <c r="K2" s="155" t="s">
        <v>9</v>
      </c>
      <c r="L2" s="157" t="s">
        <v>11</v>
      </c>
      <c r="M2" s="158"/>
      <c r="N2" s="158"/>
      <c r="O2" s="159"/>
    </row>
    <row r="3" spans="1:15" ht="40.5" customHeight="1">
      <c r="A3" s="143"/>
      <c r="B3" s="144"/>
      <c r="C3" s="144"/>
      <c r="D3" s="144"/>
      <c r="E3" s="144"/>
      <c r="F3" s="144"/>
      <c r="G3" s="144"/>
      <c r="H3" s="144"/>
      <c r="I3" s="144"/>
      <c r="J3" s="156"/>
      <c r="K3" s="156"/>
      <c r="L3" s="160"/>
      <c r="M3" s="160"/>
      <c r="N3" s="160"/>
      <c r="O3" s="161"/>
    </row>
    <row r="4" spans="1:15" ht="25.5" customHeight="1">
      <c r="A4" s="4" t="s">
        <v>0</v>
      </c>
      <c r="B4" s="146" t="s">
        <v>61</v>
      </c>
      <c r="C4" s="147"/>
      <c r="D4" s="147"/>
      <c r="E4" s="147"/>
      <c r="F4" s="147"/>
      <c r="G4" s="147"/>
      <c r="H4" s="147"/>
      <c r="I4" s="148"/>
      <c r="J4" s="48">
        <v>5</v>
      </c>
      <c r="K4" s="12"/>
      <c r="L4" s="152"/>
      <c r="M4" s="153"/>
      <c r="N4" s="153"/>
      <c r="O4" s="154"/>
    </row>
    <row r="5" spans="1:15" ht="33" customHeight="1">
      <c r="A5" s="4" t="s">
        <v>1</v>
      </c>
      <c r="B5" s="146" t="s">
        <v>62</v>
      </c>
      <c r="C5" s="147"/>
      <c r="D5" s="147"/>
      <c r="E5" s="147"/>
      <c r="F5" s="147"/>
      <c r="G5" s="147"/>
      <c r="H5" s="147"/>
      <c r="I5" s="148"/>
      <c r="J5" s="48">
        <v>5</v>
      </c>
      <c r="K5" s="12"/>
      <c r="L5" s="152"/>
      <c r="M5" s="153"/>
      <c r="N5" s="153"/>
      <c r="O5" s="154"/>
    </row>
    <row r="6" spans="1:15" ht="25.5" customHeight="1">
      <c r="A6" s="4" t="s">
        <v>1</v>
      </c>
      <c r="B6" s="146" t="s">
        <v>63</v>
      </c>
      <c r="C6" s="147"/>
      <c r="D6" s="147"/>
      <c r="E6" s="147"/>
      <c r="F6" s="147"/>
      <c r="G6" s="147"/>
      <c r="H6" s="147"/>
      <c r="I6" s="148"/>
      <c r="J6" s="48">
        <v>5</v>
      </c>
      <c r="K6" s="12"/>
      <c r="L6" s="152"/>
      <c r="M6" s="153"/>
      <c r="N6" s="153"/>
      <c r="O6" s="154"/>
    </row>
    <row r="7" spans="1:15" ht="25.5" customHeight="1">
      <c r="A7" s="4" t="s">
        <v>2</v>
      </c>
      <c r="B7" s="146" t="s">
        <v>64</v>
      </c>
      <c r="C7" s="147"/>
      <c r="D7" s="147"/>
      <c r="E7" s="147"/>
      <c r="F7" s="147"/>
      <c r="G7" s="147"/>
      <c r="H7" s="147"/>
      <c r="I7" s="148"/>
      <c r="J7" s="48">
        <v>5</v>
      </c>
      <c r="K7" s="12"/>
      <c r="L7" s="152"/>
      <c r="M7" s="153"/>
      <c r="N7" s="153"/>
      <c r="O7" s="154"/>
    </row>
    <row r="8" spans="1:15" ht="29.25" customHeight="1">
      <c r="A8" s="4" t="s">
        <v>3</v>
      </c>
      <c r="B8" s="146" t="s">
        <v>65</v>
      </c>
      <c r="C8" s="147"/>
      <c r="D8" s="147"/>
      <c r="E8" s="147"/>
      <c r="F8" s="147"/>
      <c r="G8" s="147"/>
      <c r="H8" s="147"/>
      <c r="I8" s="148"/>
      <c r="J8" s="48">
        <v>5</v>
      </c>
      <c r="K8" s="12"/>
      <c r="L8" s="152"/>
      <c r="M8" s="153"/>
      <c r="N8" s="153"/>
      <c r="O8" s="154"/>
    </row>
    <row r="9" spans="1:15" ht="28.5" customHeight="1">
      <c r="A9" s="4" t="s">
        <v>4</v>
      </c>
      <c r="B9" s="149" t="s">
        <v>66</v>
      </c>
      <c r="C9" s="150"/>
      <c r="D9" s="150"/>
      <c r="E9" s="150"/>
      <c r="F9" s="150"/>
      <c r="G9" s="150"/>
      <c r="H9" s="150"/>
      <c r="I9" s="151"/>
      <c r="J9" s="48">
        <v>5</v>
      </c>
      <c r="K9" s="12"/>
      <c r="L9" s="152"/>
      <c r="M9" s="153"/>
      <c r="N9" s="153"/>
      <c r="O9" s="154"/>
    </row>
    <row r="10" spans="1:15" ht="15">
      <c r="A10" s="2"/>
      <c r="B10" s="145" t="s">
        <v>10</v>
      </c>
      <c r="C10" s="145"/>
      <c r="D10" s="145"/>
      <c r="E10" s="145"/>
      <c r="F10" s="145"/>
      <c r="G10" s="145"/>
      <c r="H10" s="145"/>
      <c r="I10" s="145"/>
      <c r="J10" s="3">
        <f>SUM(J4:J9)</f>
        <v>30</v>
      </c>
      <c r="K10" s="3">
        <f>SUM(K4:K9)</f>
        <v>0</v>
      </c>
      <c r="L10" s="145"/>
      <c r="M10" s="145"/>
      <c r="N10" s="145"/>
      <c r="O10" s="145"/>
    </row>
    <row r="13" ht="15">
      <c r="F13" s="84"/>
    </row>
    <row r="16" ht="15">
      <c r="E16" s="85"/>
    </row>
  </sheetData>
  <sheetProtection password="C833" sheet="1" objects="1" scenarios="1" selectLockedCells="1"/>
  <mergeCells count="18">
    <mergeCell ref="L10:O10"/>
    <mergeCell ref="L6:O6"/>
    <mergeCell ref="L7:O7"/>
    <mergeCell ref="L8:O8"/>
    <mergeCell ref="L9:O9"/>
    <mergeCell ref="J2:J3"/>
    <mergeCell ref="K2:K3"/>
    <mergeCell ref="L2:O3"/>
    <mergeCell ref="L4:O4"/>
    <mergeCell ref="L5:O5"/>
    <mergeCell ref="A1:I3"/>
    <mergeCell ref="B10:I10"/>
    <mergeCell ref="B4:I4"/>
    <mergeCell ref="B5:I5"/>
    <mergeCell ref="B6:I6"/>
    <mergeCell ref="B7:I7"/>
    <mergeCell ref="B8:I8"/>
    <mergeCell ref="B9:I9"/>
  </mergeCells>
  <dataValidations count="1">
    <dataValidation type="whole" operator="lessThanOrEqual" allowBlank="1" showInputMessage="1" showErrorMessage="1" errorTitle="Invalid Data" error="you can only enter a whole number equal to or less than the Max Points" sqref="K4:K9">
      <formula1>J4</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O20"/>
  <sheetViews>
    <sheetView zoomScale="90" zoomScaleNormal="90" zoomScaleSheetLayoutView="90" zoomScalePageLayoutView="60" workbookViewId="0" topLeftCell="A1">
      <selection activeCell="K4" sqref="K4"/>
    </sheetView>
  </sheetViews>
  <sheetFormatPr defaultColWidth="9.00390625" defaultRowHeight="15"/>
  <cols>
    <col min="1" max="6" width="9.00390625" style="17" customWidth="1"/>
    <col min="7" max="9" width="9.140625" style="17" customWidth="1"/>
    <col min="10" max="10" width="8.00390625" style="17" customWidth="1"/>
    <col min="11" max="15" width="9.00390625" style="17" customWidth="1"/>
    <col min="16" max="55" width="9.140625" style="7" customWidth="1"/>
    <col min="56" max="16384" width="9.00390625" style="17" customWidth="1"/>
  </cols>
  <sheetData>
    <row r="1" spans="1:15" ht="15">
      <c r="A1" s="23" t="s">
        <v>137</v>
      </c>
      <c r="B1" s="24"/>
      <c r="C1" s="24"/>
      <c r="D1" s="24"/>
      <c r="E1" s="24"/>
      <c r="F1" s="24"/>
      <c r="G1" s="24"/>
      <c r="H1" s="24"/>
      <c r="I1" s="24"/>
      <c r="J1" s="24"/>
      <c r="K1" s="24"/>
      <c r="L1" s="24"/>
      <c r="M1" s="13"/>
      <c r="N1" s="13"/>
      <c r="O1" s="14"/>
    </row>
    <row r="2" spans="1:15" ht="15">
      <c r="A2" s="25"/>
      <c r="B2" s="26"/>
      <c r="C2" s="26"/>
      <c r="D2" s="26"/>
      <c r="E2" s="26"/>
      <c r="F2" s="26"/>
      <c r="G2" s="26"/>
      <c r="H2" s="26"/>
      <c r="I2" s="26"/>
      <c r="J2" s="155" t="s">
        <v>8</v>
      </c>
      <c r="K2" s="155" t="s">
        <v>9</v>
      </c>
      <c r="L2" s="157" t="s">
        <v>11</v>
      </c>
      <c r="M2" s="158"/>
      <c r="N2" s="158"/>
      <c r="O2" s="159"/>
    </row>
    <row r="3" spans="1:15" ht="15">
      <c r="A3" s="27"/>
      <c r="B3" s="11"/>
      <c r="C3" s="28"/>
      <c r="D3" s="28"/>
      <c r="E3" s="28"/>
      <c r="F3" s="28"/>
      <c r="G3" s="28"/>
      <c r="H3" s="29"/>
      <c r="I3" s="30"/>
      <c r="J3" s="156"/>
      <c r="K3" s="156"/>
      <c r="L3" s="160"/>
      <c r="M3" s="160"/>
      <c r="N3" s="160"/>
      <c r="O3" s="161"/>
    </row>
    <row r="4" spans="1:15" ht="47.25" customHeight="1">
      <c r="A4" s="31" t="s">
        <v>0</v>
      </c>
      <c r="B4" s="166" t="s">
        <v>60</v>
      </c>
      <c r="C4" s="166"/>
      <c r="D4" s="166"/>
      <c r="E4" s="166"/>
      <c r="F4" s="166"/>
      <c r="G4" s="166"/>
      <c r="H4" s="166"/>
      <c r="I4" s="166"/>
      <c r="J4" s="32">
        <v>5</v>
      </c>
      <c r="K4" s="20"/>
      <c r="L4" s="164"/>
      <c r="M4" s="165"/>
      <c r="N4" s="165"/>
      <c r="O4" s="165"/>
    </row>
    <row r="5" spans="1:15" ht="22.5" customHeight="1">
      <c r="A5" s="174" t="s">
        <v>68</v>
      </c>
      <c r="B5" s="174"/>
      <c r="C5" s="174"/>
      <c r="D5" s="174"/>
      <c r="E5" s="174"/>
      <c r="F5" s="174"/>
      <c r="G5" s="174"/>
      <c r="H5" s="174"/>
      <c r="I5" s="175"/>
      <c r="J5" s="99"/>
      <c r="K5" s="99"/>
      <c r="L5" s="171"/>
      <c r="M5" s="172"/>
      <c r="N5" s="172"/>
      <c r="O5" s="173"/>
    </row>
    <row r="6" spans="1:15" ht="47.25" customHeight="1">
      <c r="A6" s="31" t="s">
        <v>1</v>
      </c>
      <c r="B6" s="166" t="s">
        <v>67</v>
      </c>
      <c r="C6" s="166"/>
      <c r="D6" s="166"/>
      <c r="E6" s="166"/>
      <c r="F6" s="166"/>
      <c r="G6" s="166"/>
      <c r="H6" s="166"/>
      <c r="I6" s="166"/>
      <c r="J6" s="32">
        <v>5</v>
      </c>
      <c r="K6" s="20"/>
      <c r="L6" s="167"/>
      <c r="M6" s="168"/>
      <c r="N6" s="168"/>
      <c r="O6" s="169"/>
    </row>
    <row r="7" spans="1:15" ht="38.25" customHeight="1">
      <c r="A7" s="174" t="s">
        <v>76</v>
      </c>
      <c r="B7" s="174"/>
      <c r="C7" s="174"/>
      <c r="D7" s="174"/>
      <c r="E7" s="174"/>
      <c r="F7" s="174"/>
      <c r="G7" s="174"/>
      <c r="H7" s="174"/>
      <c r="I7" s="175"/>
      <c r="J7" s="99"/>
      <c r="K7" s="99"/>
      <c r="L7" s="171"/>
      <c r="M7" s="172"/>
      <c r="N7" s="172"/>
      <c r="O7" s="173"/>
    </row>
    <row r="8" spans="1:15" ht="47.25" customHeight="1">
      <c r="A8" s="31" t="s">
        <v>2</v>
      </c>
      <c r="B8" s="166" t="s">
        <v>221</v>
      </c>
      <c r="C8" s="166"/>
      <c r="D8" s="166"/>
      <c r="E8" s="166"/>
      <c r="F8" s="166"/>
      <c r="G8" s="166"/>
      <c r="H8" s="166"/>
      <c r="I8" s="166"/>
      <c r="J8" s="32">
        <v>5</v>
      </c>
      <c r="K8" s="20"/>
      <c r="L8" s="167"/>
      <c r="M8" s="168"/>
      <c r="N8" s="168"/>
      <c r="O8" s="169"/>
    </row>
    <row r="9" spans="1:15" ht="47.25" customHeight="1">
      <c r="A9" s="31" t="s">
        <v>3</v>
      </c>
      <c r="B9" s="166" t="s">
        <v>69</v>
      </c>
      <c r="C9" s="166"/>
      <c r="D9" s="166"/>
      <c r="E9" s="166"/>
      <c r="F9" s="166"/>
      <c r="G9" s="166"/>
      <c r="H9" s="166"/>
      <c r="I9" s="170"/>
      <c r="J9" s="32">
        <v>5</v>
      </c>
      <c r="K9" s="20"/>
      <c r="L9" s="167"/>
      <c r="M9" s="168"/>
      <c r="N9" s="168"/>
      <c r="O9" s="169"/>
    </row>
    <row r="10" spans="1:15" ht="47.25" customHeight="1">
      <c r="A10" s="31" t="s">
        <v>4</v>
      </c>
      <c r="B10" s="166" t="s">
        <v>70</v>
      </c>
      <c r="C10" s="166"/>
      <c r="D10" s="166"/>
      <c r="E10" s="166"/>
      <c r="F10" s="166"/>
      <c r="G10" s="166"/>
      <c r="H10" s="166"/>
      <c r="I10" s="170"/>
      <c r="J10" s="32">
        <v>5</v>
      </c>
      <c r="K10" s="20"/>
      <c r="L10" s="167"/>
      <c r="M10" s="168"/>
      <c r="N10" s="168"/>
      <c r="O10" s="169"/>
    </row>
    <row r="11" spans="1:15" ht="24" customHeight="1">
      <c r="A11" s="176" t="s">
        <v>71</v>
      </c>
      <c r="B11" s="177"/>
      <c r="C11" s="177"/>
      <c r="D11" s="177"/>
      <c r="E11" s="177"/>
      <c r="F11" s="177"/>
      <c r="G11" s="177"/>
      <c r="H11" s="177"/>
      <c r="I11" s="178"/>
      <c r="J11" s="99"/>
      <c r="K11" s="99"/>
      <c r="L11" s="171"/>
      <c r="M11" s="172"/>
      <c r="N11" s="172"/>
      <c r="O11" s="173"/>
    </row>
    <row r="12" spans="1:15" ht="47.25" customHeight="1">
      <c r="A12" s="31" t="s">
        <v>5</v>
      </c>
      <c r="B12" s="166" t="s">
        <v>72</v>
      </c>
      <c r="C12" s="166"/>
      <c r="D12" s="166"/>
      <c r="E12" s="166"/>
      <c r="F12" s="166"/>
      <c r="G12" s="166"/>
      <c r="H12" s="166"/>
      <c r="I12" s="166"/>
      <c r="J12" s="32">
        <v>5</v>
      </c>
      <c r="K12" s="20"/>
      <c r="L12" s="167"/>
      <c r="M12" s="168"/>
      <c r="N12" s="168"/>
      <c r="O12" s="169"/>
    </row>
    <row r="13" spans="1:15" ht="47.25" customHeight="1">
      <c r="A13" s="31" t="s">
        <v>6</v>
      </c>
      <c r="B13" s="166" t="s">
        <v>73</v>
      </c>
      <c r="C13" s="166"/>
      <c r="D13" s="166"/>
      <c r="E13" s="166"/>
      <c r="F13" s="166"/>
      <c r="G13" s="166"/>
      <c r="H13" s="166"/>
      <c r="I13" s="170"/>
      <c r="J13" s="32">
        <v>5</v>
      </c>
      <c r="K13" s="20"/>
      <c r="L13" s="167"/>
      <c r="M13" s="168"/>
      <c r="N13" s="168"/>
      <c r="O13" s="169"/>
    </row>
    <row r="14" spans="1:15" ht="47.25" customHeight="1">
      <c r="A14" s="31" t="s">
        <v>7</v>
      </c>
      <c r="B14" s="166" t="s">
        <v>74</v>
      </c>
      <c r="C14" s="166"/>
      <c r="D14" s="166"/>
      <c r="E14" s="166"/>
      <c r="F14" s="166"/>
      <c r="G14" s="166"/>
      <c r="H14" s="166"/>
      <c r="I14" s="170"/>
      <c r="J14" s="32">
        <v>5</v>
      </c>
      <c r="K14" s="20"/>
      <c r="L14" s="167"/>
      <c r="M14" s="168"/>
      <c r="N14" s="168"/>
      <c r="O14" s="169"/>
    </row>
    <row r="15" spans="1:15" ht="26.25" customHeight="1">
      <c r="A15" s="174" t="s">
        <v>218</v>
      </c>
      <c r="B15" s="174"/>
      <c r="C15" s="174"/>
      <c r="D15" s="174"/>
      <c r="E15" s="174"/>
      <c r="F15" s="174"/>
      <c r="G15" s="174"/>
      <c r="H15" s="174"/>
      <c r="I15" s="175"/>
      <c r="J15" s="99"/>
      <c r="K15" s="99"/>
      <c r="L15" s="171"/>
      <c r="M15" s="172"/>
      <c r="N15" s="172"/>
      <c r="O15" s="173"/>
    </row>
    <row r="16" spans="1:15" ht="47.25" customHeight="1">
      <c r="A16" s="31" t="s">
        <v>28</v>
      </c>
      <c r="B16" s="166" t="s">
        <v>77</v>
      </c>
      <c r="C16" s="166"/>
      <c r="D16" s="166"/>
      <c r="E16" s="166"/>
      <c r="F16" s="166"/>
      <c r="G16" s="166"/>
      <c r="H16" s="166"/>
      <c r="I16" s="166"/>
      <c r="J16" s="32">
        <v>5</v>
      </c>
      <c r="K16" s="20"/>
      <c r="L16" s="167"/>
      <c r="M16" s="168"/>
      <c r="N16" s="168"/>
      <c r="O16" s="169"/>
    </row>
    <row r="17" spans="1:15" ht="15">
      <c r="A17" s="21"/>
      <c r="B17" s="21"/>
      <c r="C17" s="21"/>
      <c r="D17" s="21"/>
      <c r="E17" s="21"/>
      <c r="F17" s="21"/>
      <c r="G17" s="21"/>
      <c r="H17" s="21"/>
      <c r="I17" s="21" t="s">
        <v>10</v>
      </c>
      <c r="J17" s="22">
        <f>SUM(J4:J16)</f>
        <v>45</v>
      </c>
      <c r="K17" s="22">
        <f>SUM(K4:K16)</f>
        <v>0</v>
      </c>
      <c r="L17" s="162"/>
      <c r="M17" s="163"/>
      <c r="N17" s="163"/>
      <c r="O17" s="163"/>
    </row>
    <row r="18" ht="15">
      <c r="K18" s="18"/>
    </row>
    <row r="19" ht="15">
      <c r="A19" s="19" t="s">
        <v>14</v>
      </c>
    </row>
    <row r="20" ht="15">
      <c r="A20" s="19" t="s">
        <v>15</v>
      </c>
    </row>
  </sheetData>
  <sheetProtection password="C833" sheet="1" objects="1" scenarios="1" selectLockedCells="1"/>
  <mergeCells count="30">
    <mergeCell ref="L13:O13"/>
    <mergeCell ref="L14:O14"/>
    <mergeCell ref="L15:O15"/>
    <mergeCell ref="L16:O16"/>
    <mergeCell ref="A5:I5"/>
    <mergeCell ref="A7:I7"/>
    <mergeCell ref="A11:I11"/>
    <mergeCell ref="A15:I15"/>
    <mergeCell ref="B16:I16"/>
    <mergeCell ref="L5:O5"/>
    <mergeCell ref="B10:I10"/>
    <mergeCell ref="B12:I12"/>
    <mergeCell ref="B13:I13"/>
    <mergeCell ref="B14:I14"/>
    <mergeCell ref="L6:O6"/>
    <mergeCell ref="L7:O7"/>
    <mergeCell ref="L8:O8"/>
    <mergeCell ref="L9:O9"/>
    <mergeCell ref="L10:O10"/>
    <mergeCell ref="L11:O11"/>
    <mergeCell ref="J2:J3"/>
    <mergeCell ref="K2:K3"/>
    <mergeCell ref="L2:O3"/>
    <mergeCell ref="L17:O17"/>
    <mergeCell ref="L4:O4"/>
    <mergeCell ref="B4:I4"/>
    <mergeCell ref="B6:I6"/>
    <mergeCell ref="B8:I8"/>
    <mergeCell ref="L12:O12"/>
    <mergeCell ref="B9:I9"/>
  </mergeCells>
  <dataValidations count="1">
    <dataValidation type="whole" operator="lessThanOrEqual" allowBlank="1" showErrorMessage="1" prompt="Please complete Question 1" errorTitle="Invalid Data" error="You must enter a whole number equal to or less than Max Points" sqref="K4:K16">
      <formula1>J4</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M25"/>
  <sheetViews>
    <sheetView showGridLines="0" zoomScale="75" zoomScaleNormal="75" zoomScaleSheetLayoutView="90" zoomScalePageLayoutView="90" workbookViewId="0" topLeftCell="A1">
      <selection activeCell="H4" sqref="H4"/>
    </sheetView>
  </sheetViews>
  <sheetFormatPr defaultColWidth="9.140625" defaultRowHeight="15"/>
  <cols>
    <col min="1" max="1" width="8.28125" style="6" customWidth="1"/>
    <col min="2" max="5" width="9.140625" style="6" customWidth="1"/>
    <col min="6" max="6" width="34.7109375" style="6" customWidth="1"/>
    <col min="7" max="7" width="9.140625" style="6" customWidth="1"/>
    <col min="8" max="8" width="10.7109375" style="6" customWidth="1"/>
    <col min="9" max="16384" width="9.140625" style="6" customWidth="1"/>
  </cols>
  <sheetData>
    <row r="1" spans="1:13" ht="15">
      <c r="A1" s="196" t="s">
        <v>78</v>
      </c>
      <c r="B1" s="197"/>
      <c r="C1" s="197"/>
      <c r="D1" s="197"/>
      <c r="E1" s="197"/>
      <c r="F1" s="197"/>
      <c r="G1" s="13"/>
      <c r="H1" s="13"/>
      <c r="I1" s="13"/>
      <c r="J1" s="13"/>
      <c r="K1" s="13"/>
      <c r="L1" s="13"/>
      <c r="M1" s="14"/>
    </row>
    <row r="2" spans="1:13" ht="15">
      <c r="A2" s="198"/>
      <c r="B2" s="199"/>
      <c r="C2" s="199"/>
      <c r="D2" s="199"/>
      <c r="E2" s="199"/>
      <c r="F2" s="199"/>
      <c r="G2" s="191" t="s">
        <v>8</v>
      </c>
      <c r="H2" s="191" t="s">
        <v>9</v>
      </c>
      <c r="I2" s="193" t="s">
        <v>11</v>
      </c>
      <c r="J2" s="193"/>
      <c r="K2" s="193"/>
      <c r="L2" s="193"/>
      <c r="M2" s="194"/>
    </row>
    <row r="3" spans="1:13" ht="15">
      <c r="A3" s="200"/>
      <c r="B3" s="201"/>
      <c r="C3" s="201"/>
      <c r="D3" s="201"/>
      <c r="E3" s="201"/>
      <c r="F3" s="201"/>
      <c r="G3" s="192"/>
      <c r="H3" s="192"/>
      <c r="I3" s="192"/>
      <c r="J3" s="192"/>
      <c r="K3" s="192"/>
      <c r="L3" s="192"/>
      <c r="M3" s="195"/>
    </row>
    <row r="4" spans="1:13" ht="30" customHeight="1">
      <c r="A4" s="39" t="s">
        <v>0</v>
      </c>
      <c r="B4" s="185" t="s">
        <v>92</v>
      </c>
      <c r="C4" s="186"/>
      <c r="D4" s="186"/>
      <c r="E4" s="186"/>
      <c r="F4" s="187"/>
      <c r="G4" s="8">
        <v>5</v>
      </c>
      <c r="H4" s="47"/>
      <c r="I4" s="183"/>
      <c r="J4" s="183"/>
      <c r="K4" s="183"/>
      <c r="L4" s="183"/>
      <c r="M4" s="184"/>
    </row>
    <row r="5" spans="1:13" ht="30" customHeight="1">
      <c r="A5" s="39" t="s">
        <v>1</v>
      </c>
      <c r="B5" s="185" t="s">
        <v>93</v>
      </c>
      <c r="C5" s="186"/>
      <c r="D5" s="186"/>
      <c r="E5" s="186"/>
      <c r="F5" s="187"/>
      <c r="G5" s="8">
        <v>5</v>
      </c>
      <c r="H5" s="47"/>
      <c r="I5" s="183"/>
      <c r="J5" s="183"/>
      <c r="K5" s="183"/>
      <c r="L5" s="183"/>
      <c r="M5" s="184"/>
    </row>
    <row r="6" spans="1:13" ht="30" customHeight="1">
      <c r="A6" s="39" t="s">
        <v>2</v>
      </c>
      <c r="B6" s="185" t="s">
        <v>94</v>
      </c>
      <c r="C6" s="186"/>
      <c r="D6" s="186"/>
      <c r="E6" s="186"/>
      <c r="F6" s="187"/>
      <c r="G6" s="8">
        <v>5</v>
      </c>
      <c r="H6" s="47"/>
      <c r="I6" s="182"/>
      <c r="J6" s="183"/>
      <c r="K6" s="183"/>
      <c r="L6" s="183"/>
      <c r="M6" s="184"/>
    </row>
    <row r="7" spans="1:13" ht="30" customHeight="1">
      <c r="A7" s="39"/>
      <c r="B7" s="179" t="s">
        <v>91</v>
      </c>
      <c r="C7" s="180"/>
      <c r="D7" s="180"/>
      <c r="E7" s="180"/>
      <c r="F7" s="181"/>
      <c r="G7" s="98"/>
      <c r="H7" s="98"/>
      <c r="I7" s="179"/>
      <c r="J7" s="180"/>
      <c r="K7" s="180"/>
      <c r="L7" s="180"/>
      <c r="M7" s="181"/>
    </row>
    <row r="8" spans="1:13" ht="48.75" customHeight="1">
      <c r="A8" s="39" t="s">
        <v>3</v>
      </c>
      <c r="B8" s="185" t="s">
        <v>95</v>
      </c>
      <c r="C8" s="186"/>
      <c r="D8" s="186"/>
      <c r="E8" s="186"/>
      <c r="F8" s="187"/>
      <c r="G8" s="8">
        <v>5</v>
      </c>
      <c r="H8" s="47"/>
      <c r="I8" s="182"/>
      <c r="J8" s="183"/>
      <c r="K8" s="183"/>
      <c r="L8" s="183"/>
      <c r="M8" s="184"/>
    </row>
    <row r="9" spans="1:13" ht="30" customHeight="1">
      <c r="A9" s="39" t="s">
        <v>4</v>
      </c>
      <c r="B9" s="185" t="s">
        <v>96</v>
      </c>
      <c r="C9" s="186"/>
      <c r="D9" s="186"/>
      <c r="E9" s="186"/>
      <c r="F9" s="187"/>
      <c r="G9" s="8">
        <v>5</v>
      </c>
      <c r="H9" s="47"/>
      <c r="I9" s="182"/>
      <c r="J9" s="183"/>
      <c r="K9" s="183"/>
      <c r="L9" s="183"/>
      <c r="M9" s="184"/>
    </row>
    <row r="10" spans="1:13" ht="30" customHeight="1">
      <c r="A10" s="39" t="s">
        <v>5</v>
      </c>
      <c r="B10" s="185" t="s">
        <v>97</v>
      </c>
      <c r="C10" s="186"/>
      <c r="D10" s="186"/>
      <c r="E10" s="186"/>
      <c r="F10" s="187"/>
      <c r="G10" s="8">
        <v>5</v>
      </c>
      <c r="H10" s="47"/>
      <c r="I10" s="182"/>
      <c r="J10" s="183"/>
      <c r="K10" s="183"/>
      <c r="L10" s="183"/>
      <c r="M10" s="184"/>
    </row>
    <row r="11" spans="1:13" ht="30" customHeight="1">
      <c r="A11" s="39" t="s">
        <v>6</v>
      </c>
      <c r="B11" s="185" t="s">
        <v>98</v>
      </c>
      <c r="C11" s="186"/>
      <c r="D11" s="186"/>
      <c r="E11" s="186"/>
      <c r="F11" s="187"/>
      <c r="G11" s="8">
        <v>5</v>
      </c>
      <c r="H11" s="47"/>
      <c r="I11" s="182"/>
      <c r="J11" s="183"/>
      <c r="K11" s="183"/>
      <c r="L11" s="183"/>
      <c r="M11" s="184"/>
    </row>
    <row r="12" spans="1:13" ht="30" customHeight="1">
      <c r="A12" s="39" t="s">
        <v>7</v>
      </c>
      <c r="B12" s="185" t="s">
        <v>99</v>
      </c>
      <c r="C12" s="186"/>
      <c r="D12" s="186"/>
      <c r="E12" s="186"/>
      <c r="F12" s="187"/>
      <c r="G12" s="8">
        <v>5</v>
      </c>
      <c r="H12" s="47"/>
      <c r="I12" s="182"/>
      <c r="J12" s="183"/>
      <c r="K12" s="183"/>
      <c r="L12" s="183"/>
      <c r="M12" s="184"/>
    </row>
    <row r="13" spans="1:13" ht="30" customHeight="1">
      <c r="A13" s="39" t="s">
        <v>28</v>
      </c>
      <c r="B13" s="185" t="s">
        <v>100</v>
      </c>
      <c r="C13" s="186"/>
      <c r="D13" s="186"/>
      <c r="E13" s="186"/>
      <c r="F13" s="187"/>
      <c r="G13" s="8">
        <v>5</v>
      </c>
      <c r="H13" s="47"/>
      <c r="I13" s="182"/>
      <c r="J13" s="183"/>
      <c r="K13" s="183"/>
      <c r="L13" s="183"/>
      <c r="M13" s="184"/>
    </row>
    <row r="14" spans="1:13" ht="30" customHeight="1">
      <c r="A14" s="39" t="s">
        <v>29</v>
      </c>
      <c r="B14" s="185" t="s">
        <v>101</v>
      </c>
      <c r="C14" s="186"/>
      <c r="D14" s="186"/>
      <c r="E14" s="186"/>
      <c r="F14" s="187"/>
      <c r="G14" s="8">
        <v>5</v>
      </c>
      <c r="H14" s="47"/>
      <c r="I14" s="182"/>
      <c r="J14" s="183"/>
      <c r="K14" s="183"/>
      <c r="L14" s="183"/>
      <c r="M14" s="184"/>
    </row>
    <row r="15" spans="1:13" ht="30" customHeight="1">
      <c r="A15" s="39" t="s">
        <v>30</v>
      </c>
      <c r="B15" s="185" t="s">
        <v>102</v>
      </c>
      <c r="C15" s="186"/>
      <c r="D15" s="186"/>
      <c r="E15" s="186"/>
      <c r="F15" s="187"/>
      <c r="G15" s="8">
        <v>5</v>
      </c>
      <c r="H15" s="47"/>
      <c r="I15" s="182"/>
      <c r="J15" s="183"/>
      <c r="K15" s="183"/>
      <c r="L15" s="183"/>
      <c r="M15" s="184"/>
    </row>
    <row r="16" spans="1:13" ht="30" customHeight="1">
      <c r="A16" s="39" t="s">
        <v>31</v>
      </c>
      <c r="B16" s="185" t="s">
        <v>103</v>
      </c>
      <c r="C16" s="186"/>
      <c r="D16" s="186"/>
      <c r="E16" s="186"/>
      <c r="F16" s="187"/>
      <c r="G16" s="8">
        <v>5</v>
      </c>
      <c r="H16" s="47"/>
      <c r="I16" s="182"/>
      <c r="J16" s="183"/>
      <c r="K16" s="183"/>
      <c r="L16" s="183"/>
      <c r="M16" s="184"/>
    </row>
    <row r="17" spans="1:13" ht="30" customHeight="1">
      <c r="A17" s="39" t="s">
        <v>32</v>
      </c>
      <c r="B17" s="185" t="s">
        <v>104</v>
      </c>
      <c r="C17" s="186"/>
      <c r="D17" s="186"/>
      <c r="E17" s="186"/>
      <c r="F17" s="187"/>
      <c r="G17" s="8">
        <v>5</v>
      </c>
      <c r="H17" s="47"/>
      <c r="I17" s="182"/>
      <c r="J17" s="183"/>
      <c r="K17" s="183"/>
      <c r="L17" s="183"/>
      <c r="M17" s="184"/>
    </row>
    <row r="18" spans="1:13" ht="30" customHeight="1">
      <c r="A18" s="39" t="s">
        <v>48</v>
      </c>
      <c r="B18" s="185" t="s">
        <v>105</v>
      </c>
      <c r="C18" s="186"/>
      <c r="D18" s="186"/>
      <c r="E18" s="186"/>
      <c r="F18" s="187"/>
      <c r="G18" s="8">
        <v>5</v>
      </c>
      <c r="H18" s="47"/>
      <c r="I18" s="182"/>
      <c r="J18" s="183"/>
      <c r="K18" s="183"/>
      <c r="L18" s="183"/>
      <c r="M18" s="184"/>
    </row>
    <row r="19" spans="1:13" ht="30" customHeight="1">
      <c r="A19" s="39" t="s">
        <v>49</v>
      </c>
      <c r="B19" s="185" t="s">
        <v>106</v>
      </c>
      <c r="C19" s="186"/>
      <c r="D19" s="186"/>
      <c r="E19" s="186"/>
      <c r="F19" s="187"/>
      <c r="G19" s="8">
        <v>5</v>
      </c>
      <c r="H19" s="47"/>
      <c r="I19" s="182"/>
      <c r="J19" s="183"/>
      <c r="K19" s="183"/>
      <c r="L19" s="183"/>
      <c r="M19" s="184"/>
    </row>
    <row r="20" spans="1:13" ht="30" customHeight="1">
      <c r="A20" s="39" t="s">
        <v>50</v>
      </c>
      <c r="B20" s="185" t="s">
        <v>107</v>
      </c>
      <c r="C20" s="186"/>
      <c r="D20" s="186"/>
      <c r="E20" s="186"/>
      <c r="F20" s="187"/>
      <c r="G20" s="8">
        <v>5</v>
      </c>
      <c r="H20" s="47"/>
      <c r="I20" s="182"/>
      <c r="J20" s="183"/>
      <c r="K20" s="183"/>
      <c r="L20" s="183"/>
      <c r="M20" s="184"/>
    </row>
    <row r="21" spans="1:13" ht="30" customHeight="1">
      <c r="A21" s="39" t="s">
        <v>51</v>
      </c>
      <c r="B21" s="185" t="s">
        <v>108</v>
      </c>
      <c r="C21" s="186"/>
      <c r="D21" s="186"/>
      <c r="E21" s="186"/>
      <c r="F21" s="187"/>
      <c r="G21" s="8">
        <v>5</v>
      </c>
      <c r="H21" s="47"/>
      <c r="I21" s="182"/>
      <c r="J21" s="183"/>
      <c r="K21" s="183"/>
      <c r="L21" s="183"/>
      <c r="M21" s="184"/>
    </row>
    <row r="22" spans="1:13" ht="30" customHeight="1">
      <c r="A22" s="39" t="s">
        <v>52</v>
      </c>
      <c r="B22" s="185" t="s">
        <v>109</v>
      </c>
      <c r="C22" s="186"/>
      <c r="D22" s="186"/>
      <c r="E22" s="186"/>
      <c r="F22" s="187"/>
      <c r="G22" s="8">
        <v>5</v>
      </c>
      <c r="H22" s="47"/>
      <c r="I22" s="182"/>
      <c r="J22" s="183"/>
      <c r="K22" s="183"/>
      <c r="L22" s="183"/>
      <c r="M22" s="184"/>
    </row>
    <row r="23" spans="1:13" ht="30" customHeight="1">
      <c r="A23" s="39" t="s">
        <v>79</v>
      </c>
      <c r="B23" s="185" t="s">
        <v>110</v>
      </c>
      <c r="C23" s="186"/>
      <c r="D23" s="186"/>
      <c r="E23" s="186"/>
      <c r="F23" s="187"/>
      <c r="G23" s="8">
        <v>5</v>
      </c>
      <c r="H23" s="47"/>
      <c r="I23" s="182"/>
      <c r="J23" s="183"/>
      <c r="K23" s="183"/>
      <c r="L23" s="183"/>
      <c r="M23" s="184"/>
    </row>
    <row r="24" spans="1:13" ht="30" customHeight="1">
      <c r="A24" s="39" t="s">
        <v>80</v>
      </c>
      <c r="B24" s="185" t="s">
        <v>111</v>
      </c>
      <c r="C24" s="186"/>
      <c r="D24" s="186"/>
      <c r="E24" s="186"/>
      <c r="F24" s="187"/>
      <c r="G24" s="8">
        <v>5</v>
      </c>
      <c r="H24" s="47"/>
      <c r="I24" s="182"/>
      <c r="J24" s="183"/>
      <c r="K24" s="183"/>
      <c r="L24" s="183"/>
      <c r="M24" s="184"/>
    </row>
    <row r="25" spans="1:13" ht="15">
      <c r="A25" s="188" t="s">
        <v>10</v>
      </c>
      <c r="B25" s="188"/>
      <c r="C25" s="188"/>
      <c r="D25" s="188"/>
      <c r="E25" s="188"/>
      <c r="F25" s="188"/>
      <c r="G25" s="10">
        <f>SUM(G4:G24)</f>
        <v>100</v>
      </c>
      <c r="H25" s="16">
        <f>SUM(H4:H24)</f>
        <v>0</v>
      </c>
      <c r="I25" s="189"/>
      <c r="J25" s="189"/>
      <c r="K25" s="189"/>
      <c r="L25" s="189"/>
      <c r="M25" s="190"/>
    </row>
  </sheetData>
  <sheetProtection password="C833" sheet="1" objects="1" scenarios="1" selectLockedCells="1"/>
  <mergeCells count="48">
    <mergeCell ref="B13:F13"/>
    <mergeCell ref="B14:F14"/>
    <mergeCell ref="B6:F6"/>
    <mergeCell ref="B9:F9"/>
    <mergeCell ref="I4:M4"/>
    <mergeCell ref="I5:M5"/>
    <mergeCell ref="B4:F4"/>
    <mergeCell ref="B5:F5"/>
    <mergeCell ref="B10:F10"/>
    <mergeCell ref="B11:F11"/>
    <mergeCell ref="B12:F12"/>
    <mergeCell ref="B19:F19"/>
    <mergeCell ref="B20:F20"/>
    <mergeCell ref="A25:F25"/>
    <mergeCell ref="I25:M25"/>
    <mergeCell ref="G2:G3"/>
    <mergeCell ref="H2:H3"/>
    <mergeCell ref="I2:M3"/>
    <mergeCell ref="A1:F3"/>
    <mergeCell ref="B8:F8"/>
    <mergeCell ref="B23:F23"/>
    <mergeCell ref="B24:F24"/>
    <mergeCell ref="I6:M6"/>
    <mergeCell ref="I8:M8"/>
    <mergeCell ref="I9:M9"/>
    <mergeCell ref="I10:M10"/>
    <mergeCell ref="I11:M11"/>
    <mergeCell ref="I12:M12"/>
    <mergeCell ref="B15:F15"/>
    <mergeCell ref="B16:F16"/>
    <mergeCell ref="I23:M23"/>
    <mergeCell ref="I24:M24"/>
    <mergeCell ref="I13:M13"/>
    <mergeCell ref="I14:M14"/>
    <mergeCell ref="I15:M15"/>
    <mergeCell ref="I16:M16"/>
    <mergeCell ref="I17:M17"/>
    <mergeCell ref="I18:M18"/>
    <mergeCell ref="B7:F7"/>
    <mergeCell ref="I7:M7"/>
    <mergeCell ref="I19:M19"/>
    <mergeCell ref="I20:M20"/>
    <mergeCell ref="I21:M21"/>
    <mergeCell ref="I22:M22"/>
    <mergeCell ref="B21:F21"/>
    <mergeCell ref="B22:F22"/>
    <mergeCell ref="B17:F17"/>
    <mergeCell ref="B18:F18"/>
  </mergeCells>
  <dataValidations count="1">
    <dataValidation type="whole" operator="lessThanOrEqual" allowBlank="1" showInputMessage="1" showErrorMessage="1" errorTitle="Invalid Data" error="You must enter a whole number equal to or less than the Max Points" sqref="H4:H24">
      <formula1>G4</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N14"/>
  <sheetViews>
    <sheetView zoomScale="90" zoomScaleNormal="90" zoomScalePageLayoutView="90" workbookViewId="0" topLeftCell="A1">
      <selection activeCell="I4" sqref="I4"/>
    </sheetView>
  </sheetViews>
  <sheetFormatPr defaultColWidth="9.140625" defaultRowHeight="15"/>
  <cols>
    <col min="1" max="1" width="7.8515625" style="5" customWidth="1"/>
    <col min="2" max="6" width="9.140625" style="5" customWidth="1"/>
    <col min="7" max="7" width="34.00390625" style="5" customWidth="1"/>
    <col min="8" max="8" width="9.140625" style="5" customWidth="1"/>
    <col min="9" max="9" width="10.8515625" style="5" customWidth="1"/>
    <col min="10" max="16384" width="9.140625" style="5" customWidth="1"/>
  </cols>
  <sheetData>
    <row r="1" spans="1:14" ht="15">
      <c r="A1" s="212" t="s">
        <v>112</v>
      </c>
      <c r="B1" s="213"/>
      <c r="C1" s="213"/>
      <c r="D1" s="213"/>
      <c r="E1" s="213"/>
      <c r="F1" s="213"/>
      <c r="G1" s="213"/>
      <c r="H1" s="13"/>
      <c r="I1" s="13"/>
      <c r="J1" s="13"/>
      <c r="K1" s="13"/>
      <c r="L1" s="13"/>
      <c r="M1" s="13"/>
      <c r="N1" s="14"/>
    </row>
    <row r="2" spans="1:14" ht="15">
      <c r="A2" s="214"/>
      <c r="B2" s="202"/>
      <c r="C2" s="202"/>
      <c r="D2" s="202"/>
      <c r="E2" s="202"/>
      <c r="F2" s="202"/>
      <c r="G2" s="202"/>
      <c r="H2" s="202" t="s">
        <v>8</v>
      </c>
      <c r="I2" s="202" t="s">
        <v>9</v>
      </c>
      <c r="J2" s="208" t="s">
        <v>11</v>
      </c>
      <c r="K2" s="208"/>
      <c r="L2" s="208"/>
      <c r="M2" s="208"/>
      <c r="N2" s="209"/>
    </row>
    <row r="3" spans="1:14" ht="68.25" customHeight="1">
      <c r="A3" s="215"/>
      <c r="B3" s="203"/>
      <c r="C3" s="203"/>
      <c r="D3" s="203"/>
      <c r="E3" s="203"/>
      <c r="F3" s="203"/>
      <c r="G3" s="203"/>
      <c r="H3" s="203"/>
      <c r="I3" s="203"/>
      <c r="J3" s="210"/>
      <c r="K3" s="210"/>
      <c r="L3" s="210"/>
      <c r="M3" s="210"/>
      <c r="N3" s="211"/>
    </row>
    <row r="4" spans="1:14" ht="45" customHeight="1">
      <c r="A4" s="39" t="s">
        <v>0</v>
      </c>
      <c r="B4" s="204" t="s">
        <v>82</v>
      </c>
      <c r="C4" s="205"/>
      <c r="D4" s="205"/>
      <c r="E4" s="205"/>
      <c r="F4" s="205"/>
      <c r="G4" s="206"/>
      <c r="H4" s="15">
        <v>5</v>
      </c>
      <c r="I4" s="12"/>
      <c r="J4" s="207"/>
      <c r="K4" s="207"/>
      <c r="L4" s="207"/>
      <c r="M4" s="207"/>
      <c r="N4" s="207"/>
    </row>
    <row r="5" spans="1:14" ht="45" customHeight="1">
      <c r="A5" s="39" t="s">
        <v>1</v>
      </c>
      <c r="B5" s="204" t="s">
        <v>83</v>
      </c>
      <c r="C5" s="205"/>
      <c r="D5" s="205"/>
      <c r="E5" s="205"/>
      <c r="F5" s="205"/>
      <c r="G5" s="206"/>
      <c r="H5" s="15">
        <v>5</v>
      </c>
      <c r="I5" s="12"/>
      <c r="J5" s="152"/>
      <c r="K5" s="153"/>
      <c r="L5" s="153"/>
      <c r="M5" s="153"/>
      <c r="N5" s="154"/>
    </row>
    <row r="6" spans="1:14" ht="45" customHeight="1">
      <c r="A6" s="39" t="s">
        <v>2</v>
      </c>
      <c r="B6" s="204" t="s">
        <v>84</v>
      </c>
      <c r="C6" s="205"/>
      <c r="D6" s="205"/>
      <c r="E6" s="205"/>
      <c r="F6" s="205"/>
      <c r="G6" s="206"/>
      <c r="H6" s="15">
        <v>5</v>
      </c>
      <c r="I6" s="12"/>
      <c r="J6" s="152"/>
      <c r="K6" s="153"/>
      <c r="L6" s="153"/>
      <c r="M6" s="153"/>
      <c r="N6" s="154"/>
    </row>
    <row r="7" spans="1:14" ht="45" customHeight="1">
      <c r="A7" s="39" t="s">
        <v>3</v>
      </c>
      <c r="B7" s="204" t="s">
        <v>85</v>
      </c>
      <c r="C7" s="205"/>
      <c r="D7" s="205"/>
      <c r="E7" s="205"/>
      <c r="F7" s="205"/>
      <c r="G7" s="206"/>
      <c r="H7" s="15">
        <v>5</v>
      </c>
      <c r="I7" s="12"/>
      <c r="J7" s="152"/>
      <c r="K7" s="153"/>
      <c r="L7" s="153"/>
      <c r="M7" s="153"/>
      <c r="N7" s="154"/>
    </row>
    <row r="8" spans="1:14" ht="45" customHeight="1">
      <c r="A8" s="98"/>
      <c r="B8" s="216" t="s">
        <v>81</v>
      </c>
      <c r="C8" s="217"/>
      <c r="D8" s="217"/>
      <c r="E8" s="217"/>
      <c r="F8" s="217"/>
      <c r="G8" s="218"/>
      <c r="H8" s="98"/>
      <c r="I8" s="98"/>
      <c r="J8" s="216"/>
      <c r="K8" s="217"/>
      <c r="L8" s="217"/>
      <c r="M8" s="217"/>
      <c r="N8" s="218"/>
    </row>
    <row r="9" spans="1:14" ht="45" customHeight="1">
      <c r="A9" s="39" t="s">
        <v>4</v>
      </c>
      <c r="B9" s="204" t="s">
        <v>86</v>
      </c>
      <c r="C9" s="205"/>
      <c r="D9" s="205"/>
      <c r="E9" s="205"/>
      <c r="F9" s="205"/>
      <c r="G9" s="206"/>
      <c r="H9" s="15">
        <v>5</v>
      </c>
      <c r="I9" s="12"/>
      <c r="J9" s="152"/>
      <c r="K9" s="153"/>
      <c r="L9" s="153"/>
      <c r="M9" s="153"/>
      <c r="N9" s="154"/>
    </row>
    <row r="10" spans="1:14" ht="45" customHeight="1">
      <c r="A10" s="39" t="s">
        <v>5</v>
      </c>
      <c r="B10" s="204" t="s">
        <v>87</v>
      </c>
      <c r="C10" s="205"/>
      <c r="D10" s="205"/>
      <c r="E10" s="205"/>
      <c r="F10" s="205"/>
      <c r="G10" s="206"/>
      <c r="H10" s="15">
        <v>5</v>
      </c>
      <c r="I10" s="12"/>
      <c r="J10" s="152"/>
      <c r="K10" s="153"/>
      <c r="L10" s="153"/>
      <c r="M10" s="153"/>
      <c r="N10" s="154"/>
    </row>
    <row r="11" spans="1:14" ht="45" customHeight="1">
      <c r="A11" s="39" t="s">
        <v>6</v>
      </c>
      <c r="B11" s="204" t="s">
        <v>88</v>
      </c>
      <c r="C11" s="205"/>
      <c r="D11" s="205"/>
      <c r="E11" s="205"/>
      <c r="F11" s="205"/>
      <c r="G11" s="206"/>
      <c r="H11" s="15">
        <v>5</v>
      </c>
      <c r="I11" s="12"/>
      <c r="J11" s="152"/>
      <c r="K11" s="153"/>
      <c r="L11" s="153"/>
      <c r="M11" s="153"/>
      <c r="N11" s="154"/>
    </row>
    <row r="12" spans="1:14" ht="45" customHeight="1">
      <c r="A12" s="39" t="s">
        <v>7</v>
      </c>
      <c r="B12" s="204" t="s">
        <v>89</v>
      </c>
      <c r="C12" s="205"/>
      <c r="D12" s="205"/>
      <c r="E12" s="205"/>
      <c r="F12" s="205"/>
      <c r="G12" s="206"/>
      <c r="H12" s="15">
        <v>5</v>
      </c>
      <c r="I12" s="12"/>
      <c r="J12" s="152"/>
      <c r="K12" s="153"/>
      <c r="L12" s="153"/>
      <c r="M12" s="153"/>
      <c r="N12" s="154"/>
    </row>
    <row r="13" spans="1:14" ht="45" customHeight="1">
      <c r="A13" s="39" t="s">
        <v>28</v>
      </c>
      <c r="B13" s="204" t="s">
        <v>90</v>
      </c>
      <c r="C13" s="205"/>
      <c r="D13" s="205"/>
      <c r="E13" s="205"/>
      <c r="F13" s="205"/>
      <c r="G13" s="206"/>
      <c r="H13" s="15">
        <v>5</v>
      </c>
      <c r="I13" s="12"/>
      <c r="J13" s="152"/>
      <c r="K13" s="153"/>
      <c r="L13" s="153"/>
      <c r="M13" s="153"/>
      <c r="N13" s="154"/>
    </row>
    <row r="14" spans="1:14" ht="15">
      <c r="A14" s="9"/>
      <c r="B14" s="9"/>
      <c r="C14" s="9"/>
      <c r="D14" s="9"/>
      <c r="E14" s="9"/>
      <c r="F14" s="9"/>
      <c r="G14" s="9" t="s">
        <v>10</v>
      </c>
      <c r="H14" s="16">
        <f>SUM(H4:H13)</f>
        <v>45</v>
      </c>
      <c r="I14" s="16">
        <f>SUM(I4:I13)</f>
        <v>0</v>
      </c>
      <c r="J14" s="9"/>
      <c r="K14" s="9"/>
      <c r="L14" s="9"/>
      <c r="M14" s="9"/>
      <c r="N14" s="9"/>
    </row>
  </sheetData>
  <sheetProtection password="C833" sheet="1" objects="1" scenarios="1" selectLockedCells="1"/>
  <mergeCells count="24">
    <mergeCell ref="B9:G9"/>
    <mergeCell ref="B10:G10"/>
    <mergeCell ref="B11:G11"/>
    <mergeCell ref="B12:G12"/>
    <mergeCell ref="B13:G13"/>
    <mergeCell ref="J9:N9"/>
    <mergeCell ref="J10:N10"/>
    <mergeCell ref="J11:N11"/>
    <mergeCell ref="J12:N12"/>
    <mergeCell ref="J13:N13"/>
    <mergeCell ref="J5:N5"/>
    <mergeCell ref="J6:N6"/>
    <mergeCell ref="J7:N7"/>
    <mergeCell ref="J8:N8"/>
    <mergeCell ref="B5:G5"/>
    <mergeCell ref="B6:G6"/>
    <mergeCell ref="B7:G7"/>
    <mergeCell ref="B8:G8"/>
    <mergeCell ref="I2:I3"/>
    <mergeCell ref="B4:G4"/>
    <mergeCell ref="J4:N4"/>
    <mergeCell ref="J2:N3"/>
    <mergeCell ref="H2:H3"/>
    <mergeCell ref="A1:G3"/>
  </mergeCells>
  <dataValidations count="1">
    <dataValidation type="whole" operator="lessThanOrEqual" allowBlank="1" showInputMessage="1" showErrorMessage="1" errorTitle="Invalid Data" error="you can only enter a whole number equal to or less than the Max Points" sqref="I4:I13">
      <formula1>H4</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dimension ref="A1:N7"/>
  <sheetViews>
    <sheetView zoomScale="90" zoomScaleNormal="90" zoomScalePageLayoutView="0" workbookViewId="0" topLeftCell="A1">
      <selection activeCell="I4" sqref="I4"/>
    </sheetView>
  </sheetViews>
  <sheetFormatPr defaultColWidth="9.140625" defaultRowHeight="15"/>
  <cols>
    <col min="1" max="1" width="7.7109375" style="0" customWidth="1"/>
  </cols>
  <sheetData>
    <row r="1" spans="1:14" ht="15">
      <c r="A1" s="224" t="s">
        <v>113</v>
      </c>
      <c r="B1" s="224"/>
      <c r="C1" s="224"/>
      <c r="D1" s="224"/>
      <c r="E1" s="224"/>
      <c r="F1" s="224"/>
      <c r="G1" s="224"/>
      <c r="H1" s="1"/>
      <c r="I1" s="1"/>
      <c r="J1" s="1"/>
      <c r="K1" s="1"/>
      <c r="L1" s="1"/>
      <c r="M1" s="1"/>
      <c r="N1" s="1"/>
    </row>
    <row r="2" spans="1:14" ht="15">
      <c r="A2" s="224"/>
      <c r="B2" s="224"/>
      <c r="C2" s="224"/>
      <c r="D2" s="224"/>
      <c r="E2" s="224"/>
      <c r="F2" s="224"/>
      <c r="G2" s="224"/>
      <c r="H2" s="220" t="s">
        <v>8</v>
      </c>
      <c r="I2" s="220" t="s">
        <v>9</v>
      </c>
      <c r="J2" s="1"/>
      <c r="K2" s="1"/>
      <c r="L2" s="1"/>
      <c r="M2" s="1"/>
      <c r="N2" s="1"/>
    </row>
    <row r="3" spans="1:14" ht="15">
      <c r="A3" s="225"/>
      <c r="B3" s="225"/>
      <c r="C3" s="225"/>
      <c r="D3" s="225"/>
      <c r="E3" s="225"/>
      <c r="F3" s="225"/>
      <c r="G3" s="225"/>
      <c r="H3" s="221"/>
      <c r="I3" s="221"/>
      <c r="J3" s="1" t="s">
        <v>11</v>
      </c>
      <c r="K3" s="1"/>
      <c r="L3" s="1"/>
      <c r="M3" s="1"/>
      <c r="N3" s="1"/>
    </row>
    <row r="4" spans="1:14" ht="34.5" customHeight="1">
      <c r="A4" s="4" t="s">
        <v>0</v>
      </c>
      <c r="B4" s="222" t="s">
        <v>114</v>
      </c>
      <c r="C4" s="223"/>
      <c r="D4" s="223"/>
      <c r="E4" s="223"/>
      <c r="F4" s="223"/>
      <c r="G4" s="223"/>
      <c r="H4" s="48">
        <v>5</v>
      </c>
      <c r="I4" s="12"/>
      <c r="J4" s="152"/>
      <c r="K4" s="153"/>
      <c r="L4" s="153"/>
      <c r="M4" s="153"/>
      <c r="N4" s="154"/>
    </row>
    <row r="5" spans="1:14" ht="35.25" customHeight="1">
      <c r="A5" s="4" t="s">
        <v>1</v>
      </c>
      <c r="B5" s="219" t="s">
        <v>115</v>
      </c>
      <c r="C5" s="219"/>
      <c r="D5" s="219"/>
      <c r="E5" s="219"/>
      <c r="F5" s="219"/>
      <c r="G5" s="219"/>
      <c r="H5" s="48">
        <v>5</v>
      </c>
      <c r="I5" s="12"/>
      <c r="J5" s="152"/>
      <c r="K5" s="153"/>
      <c r="L5" s="153"/>
      <c r="M5" s="153"/>
      <c r="N5" s="154"/>
    </row>
    <row r="6" spans="1:14" ht="34.5" customHeight="1">
      <c r="A6" s="4" t="s">
        <v>2</v>
      </c>
      <c r="B6" s="219" t="s">
        <v>116</v>
      </c>
      <c r="C6" s="219"/>
      <c r="D6" s="219"/>
      <c r="E6" s="219"/>
      <c r="F6" s="219"/>
      <c r="G6" s="219"/>
      <c r="H6" s="48">
        <v>5</v>
      </c>
      <c r="I6" s="12"/>
      <c r="J6" s="152"/>
      <c r="K6" s="153"/>
      <c r="L6" s="153"/>
      <c r="M6" s="153"/>
      <c r="N6" s="154"/>
    </row>
    <row r="7" spans="1:14" ht="15">
      <c r="A7" s="2"/>
      <c r="B7" s="2"/>
      <c r="C7" s="2"/>
      <c r="D7" s="2"/>
      <c r="E7" s="2"/>
      <c r="F7" s="2" t="s">
        <v>10</v>
      </c>
      <c r="G7" s="2"/>
      <c r="H7" s="3">
        <f>SUM(H4:H6)</f>
        <v>15</v>
      </c>
      <c r="I7" s="3">
        <f>SUM(I4:I6)</f>
        <v>0</v>
      </c>
      <c r="J7" s="2"/>
      <c r="K7" s="2"/>
      <c r="L7" s="2"/>
      <c r="M7" s="2"/>
      <c r="N7" s="2"/>
    </row>
  </sheetData>
  <sheetProtection password="C833" sheet="1" objects="1" scenarios="1" selectLockedCells="1"/>
  <mergeCells count="9">
    <mergeCell ref="B6:G6"/>
    <mergeCell ref="J6:N6"/>
    <mergeCell ref="B5:G5"/>
    <mergeCell ref="J5:N5"/>
    <mergeCell ref="H2:H3"/>
    <mergeCell ref="I2:I3"/>
    <mergeCell ref="B4:G4"/>
    <mergeCell ref="J4:N4"/>
    <mergeCell ref="A1:G3"/>
  </mergeCells>
  <dataValidations count="1">
    <dataValidation type="whole" operator="lessThanOrEqual" allowBlank="1" showInputMessage="1" showErrorMessage="1" errorTitle="Invalid Data" error="you can only enter a whole number equal to or less than the Max Points" sqref="I4:I6">
      <formula1>H4</formula1>
    </dataValidation>
  </dataValidation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dimension ref="A1:M6"/>
  <sheetViews>
    <sheetView zoomScale="90" zoomScaleNormal="90" zoomScalePageLayoutView="0" workbookViewId="0" topLeftCell="A1">
      <selection activeCell="H4" sqref="H4"/>
    </sheetView>
  </sheetViews>
  <sheetFormatPr defaultColWidth="9.140625" defaultRowHeight="15"/>
  <cols>
    <col min="6" max="6" width="43.421875" style="0" customWidth="1"/>
  </cols>
  <sheetData>
    <row r="1" spans="1:13" ht="15">
      <c r="A1" s="224" t="s">
        <v>117</v>
      </c>
      <c r="B1" s="224"/>
      <c r="C1" s="224"/>
      <c r="D1" s="224"/>
      <c r="E1" s="224"/>
      <c r="F1" s="224"/>
      <c r="G1" s="1"/>
      <c r="H1" s="1"/>
      <c r="I1" s="1"/>
      <c r="J1" s="1"/>
      <c r="K1" s="1"/>
      <c r="L1" s="1"/>
      <c r="M1" s="1"/>
    </row>
    <row r="2" spans="1:13" ht="15" customHeight="1">
      <c r="A2" s="224"/>
      <c r="B2" s="224"/>
      <c r="C2" s="224"/>
      <c r="D2" s="224"/>
      <c r="E2" s="224"/>
      <c r="F2" s="224"/>
      <c r="G2" s="220" t="s">
        <v>8</v>
      </c>
      <c r="H2" s="220" t="s">
        <v>9</v>
      </c>
      <c r="I2" s="1"/>
      <c r="J2" s="1"/>
      <c r="K2" s="1"/>
      <c r="L2" s="1"/>
      <c r="M2" s="1"/>
    </row>
    <row r="3" spans="1:13" ht="93.75" customHeight="1">
      <c r="A3" s="225"/>
      <c r="B3" s="225"/>
      <c r="C3" s="225"/>
      <c r="D3" s="225"/>
      <c r="E3" s="225"/>
      <c r="F3" s="225"/>
      <c r="G3" s="221"/>
      <c r="H3" s="221"/>
      <c r="I3" s="1" t="s">
        <v>11</v>
      </c>
      <c r="J3" s="1"/>
      <c r="K3" s="1"/>
      <c r="L3" s="1"/>
      <c r="M3" s="1"/>
    </row>
    <row r="4" spans="1:13" ht="30" customHeight="1">
      <c r="A4" s="4"/>
      <c r="B4" s="222" t="s">
        <v>138</v>
      </c>
      <c r="C4" s="223"/>
      <c r="D4" s="223"/>
      <c r="E4" s="223"/>
      <c r="F4" s="223"/>
      <c r="G4" s="48">
        <v>5</v>
      </c>
      <c r="H4" s="12"/>
      <c r="I4" s="152"/>
      <c r="J4" s="153"/>
      <c r="K4" s="153"/>
      <c r="L4" s="153"/>
      <c r="M4" s="154"/>
    </row>
    <row r="5" spans="1:13" ht="38.25" customHeight="1">
      <c r="A5" s="4"/>
      <c r="B5" s="226" t="s">
        <v>139</v>
      </c>
      <c r="C5" s="227"/>
      <c r="D5" s="227"/>
      <c r="E5" s="227"/>
      <c r="F5" s="227"/>
      <c r="G5" s="48">
        <v>5</v>
      </c>
      <c r="H5" s="12"/>
      <c r="I5" s="152"/>
      <c r="J5" s="153"/>
      <c r="K5" s="153"/>
      <c r="L5" s="153"/>
      <c r="M5" s="154"/>
    </row>
    <row r="6" spans="1:13" ht="15">
      <c r="A6" s="2"/>
      <c r="B6" s="2"/>
      <c r="C6" s="2"/>
      <c r="D6" s="2"/>
      <c r="E6" s="2"/>
      <c r="F6" s="2" t="s">
        <v>10</v>
      </c>
      <c r="G6" s="3">
        <f>SUM(G4:G5)</f>
        <v>10</v>
      </c>
      <c r="H6" s="3">
        <f>SUM(H4:H5)</f>
        <v>0</v>
      </c>
      <c r="I6" s="2"/>
      <c r="J6" s="2"/>
      <c r="K6" s="2"/>
      <c r="L6" s="2"/>
      <c r="M6" s="2"/>
    </row>
  </sheetData>
  <sheetProtection password="C833" sheet="1" objects="1" scenarios="1" selectLockedCells="1"/>
  <mergeCells count="7">
    <mergeCell ref="G2:G3"/>
    <mergeCell ref="H2:H3"/>
    <mergeCell ref="B4:F4"/>
    <mergeCell ref="I4:M4"/>
    <mergeCell ref="A1:F3"/>
    <mergeCell ref="B5:F5"/>
    <mergeCell ref="I5:M5"/>
  </mergeCells>
  <dataValidations count="2">
    <dataValidation type="whole" operator="lessThanOrEqual" allowBlank="1" showInputMessage="1" showErrorMessage="1" errorTitle="Invalid Data" error="you cn only enter a whole number equal to or less than the Max Points" sqref="H4">
      <formula1>'5.6'!#REF!</formula1>
    </dataValidation>
    <dataValidation type="whole" operator="lessThanOrEqual" allowBlank="1" showInputMessage="1" showErrorMessage="1" errorTitle="Invalid Data" error="you can only enter a whole number equal to or less than the Max Points" sqref="H5">
      <formula1>'5.6'!#REF!</formula1>
    </dataValidation>
  </dataValidation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Potter</dc:creator>
  <cp:keywords/>
  <dc:description/>
  <cp:lastModifiedBy>Lawrence Dooley</cp:lastModifiedBy>
  <cp:lastPrinted>2014-11-14T10:20:52Z</cp:lastPrinted>
  <dcterms:created xsi:type="dcterms:W3CDTF">2007-09-03T09:52:59Z</dcterms:created>
  <dcterms:modified xsi:type="dcterms:W3CDTF">2015-10-16T13:29:15Z</dcterms:modified>
  <cp:category/>
  <cp:version/>
  <cp:contentType/>
  <cp:contentStatus/>
</cp:coreProperties>
</file>